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.suzuki\Desktop\"/>
    </mc:Choice>
  </mc:AlternateContent>
  <bookViews>
    <workbookView xWindow="0" yWindow="0" windowWidth="11625" windowHeight="7395" tabRatio="677"/>
  </bookViews>
  <sheets>
    <sheet name="基礎情報入力シート" sheetId="9" r:id="rId1"/>
    <sheet name="【２か月前提出】活動計画書" sheetId="4" r:id="rId2"/>
    <sheet name="【２か月前提出】活動計画書 (2)" sheetId="14" r:id="rId3"/>
    <sheet name="記入方法(活動計画書)" sheetId="13" r:id="rId4"/>
    <sheet name="【１か月前提出】アレルギー対応連絡票" sheetId="11" r:id="rId5"/>
    <sheet name="【１週間前提出】海活動の参加者名簿" sheetId="10" r:id="rId6"/>
    <sheet name="【当日までに提出】利用者名簿" sheetId="12" r:id="rId7"/>
    <sheet name="【当日までに提出】検温実施記録表" sheetId="16" r:id="rId8"/>
  </sheets>
  <definedNames>
    <definedName name="_xlnm._FilterDatabase" localSheetId="5" hidden="1">【１週間前提出】海活動の参加者名簿!$C$3:$E$5</definedName>
    <definedName name="_xlnm._FilterDatabase" localSheetId="1" hidden="1">【２か月前提出】活動計画書!$D$1:$AW$59</definedName>
    <definedName name="_xlnm._FilterDatabase" localSheetId="2" hidden="1">'【２か月前提出】活動計画書 (2)'!$D$1:$AW$59</definedName>
    <definedName name="_xlnm._FilterDatabase" localSheetId="3" hidden="1">'記入方法(活動計画書)'!$E$1:$AT$59</definedName>
    <definedName name="_xlnm.Print_Area" localSheetId="4">【１か月前提出】アレルギー対応連絡票!$C$1:$K$42</definedName>
    <definedName name="_xlnm.Print_Area" localSheetId="5">【１週間前提出】海活動の参加者名簿!$C$1:$S$61</definedName>
    <definedName name="_xlnm.Print_Area" localSheetId="1">【２か月前提出】活動計画書!$D$1:$AW$67</definedName>
    <definedName name="_xlnm.Print_Area" localSheetId="2">'【２か月前提出】活動計画書 (2)'!$D$1:$AW$67</definedName>
    <definedName name="_xlnm.Print_Area" localSheetId="6">【当日までに提出】利用者名簿!$C$1:$W$112</definedName>
    <definedName name="_xlnm.Print_Area" localSheetId="3">'記入方法(活動計画書)'!$E$1:$CJ$67</definedName>
  </definedNames>
  <calcPr calcId="152511"/>
</workbook>
</file>

<file path=xl/calcChain.xml><?xml version="1.0" encoding="utf-8"?>
<calcChain xmlns="http://schemas.openxmlformats.org/spreadsheetml/2006/main">
  <c r="D36" i="16" l="1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5" i="16" l="1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Q3" i="16"/>
  <c r="K3" i="16"/>
  <c r="E3" i="16"/>
  <c r="E3" i="12"/>
  <c r="J3" i="12" l="1"/>
  <c r="S14" i="14" l="1"/>
  <c r="D39" i="14" l="1"/>
  <c r="B29" i="14"/>
  <c r="D27" i="14" s="1"/>
  <c r="D44" i="14"/>
  <c r="D35" i="14"/>
  <c r="B31" i="14"/>
  <c r="AI15" i="14" s="1"/>
  <c r="B27" i="14"/>
  <c r="AV4" i="14" s="1"/>
  <c r="B25" i="14"/>
  <c r="AA12" i="14" s="1"/>
  <c r="D23" i="14"/>
  <c r="B23" i="14"/>
  <c r="B21" i="14"/>
  <c r="B19" i="14"/>
  <c r="S18" i="14"/>
  <c r="S17" i="14"/>
  <c r="B17" i="14"/>
  <c r="S16" i="14"/>
  <c r="S15" i="14"/>
  <c r="B15" i="14"/>
  <c r="J12" i="14"/>
  <c r="AA11" i="14"/>
  <c r="J11" i="14"/>
  <c r="B11" i="14"/>
  <c r="Q10" i="14"/>
  <c r="H10" i="14"/>
  <c r="AA9" i="14"/>
  <c r="B7" i="14"/>
  <c r="G9" i="14" s="1"/>
  <c r="AK6" i="14"/>
  <c r="AE6" i="14"/>
  <c r="AO4" i="14"/>
  <c r="AK4" i="14"/>
  <c r="AE4" i="14"/>
  <c r="AO3" i="14"/>
  <c r="AI3" i="14"/>
  <c r="B3" i="14"/>
  <c r="G5" i="14" s="1"/>
  <c r="B1" i="14"/>
  <c r="AU3" i="14" s="1"/>
  <c r="B29" i="4"/>
  <c r="M4" i="10"/>
  <c r="B13" i="9"/>
  <c r="B9" i="9"/>
  <c r="B5" i="9"/>
  <c r="B13" i="14" l="1"/>
  <c r="AA8" i="14" s="1"/>
  <c r="B9" i="14"/>
  <c r="G8" i="14" s="1"/>
  <c r="B5" i="14"/>
  <c r="G4" i="14" s="1"/>
  <c r="D51" i="14"/>
  <c r="AF15" i="14"/>
  <c r="AD13" i="14"/>
  <c r="AF13" i="14"/>
  <c r="D47" i="14"/>
  <c r="AO6" i="14"/>
  <c r="D56" i="14"/>
  <c r="AV6" i="14"/>
  <c r="AI13" i="14"/>
  <c r="AD15" i="14"/>
  <c r="D32" i="14"/>
  <c r="I29" i="10"/>
  <c r="I27" i="10"/>
  <c r="AV6" i="4" l="1"/>
  <c r="B27" i="4"/>
  <c r="D39" i="4" l="1"/>
  <c r="D27" i="4"/>
  <c r="D51" i="4"/>
  <c r="AE6" i="4"/>
  <c r="AK6" i="4"/>
  <c r="AO6" i="4"/>
  <c r="B5" i="12"/>
  <c r="S3" i="12" s="1"/>
  <c r="B3" i="12"/>
  <c r="B1" i="12"/>
  <c r="R60" i="10"/>
  <c r="R59" i="10"/>
  <c r="R58" i="10"/>
  <c r="R57" i="10"/>
  <c r="R56" i="10"/>
  <c r="R55" i="10"/>
  <c r="I60" i="10"/>
  <c r="I59" i="10"/>
  <c r="I58" i="10"/>
  <c r="I57" i="10"/>
  <c r="I56" i="10"/>
  <c r="I55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8" i="10"/>
  <c r="R51" i="10"/>
  <c r="R50" i="10"/>
  <c r="R49" i="10"/>
  <c r="R48" i="10"/>
  <c r="R47" i="10"/>
  <c r="R46" i="10"/>
  <c r="R45" i="10"/>
  <c r="R44" i="10"/>
  <c r="R43" i="10"/>
  <c r="R42" i="10"/>
  <c r="R41" i="10"/>
  <c r="R40" i="10"/>
  <c r="R39" i="10"/>
  <c r="R38" i="10"/>
  <c r="R37" i="10"/>
  <c r="R36" i="10"/>
  <c r="R35" i="10"/>
  <c r="R34" i="10"/>
  <c r="R33" i="10"/>
  <c r="R32" i="10"/>
  <c r="R31" i="10"/>
  <c r="R30" i="10"/>
  <c r="R29" i="10"/>
  <c r="R28" i="10"/>
  <c r="R27" i="10"/>
  <c r="D56" i="4" l="1"/>
  <c r="D32" i="4" l="1"/>
  <c r="S18" i="4"/>
  <c r="AE15" i="13" l="1"/>
  <c r="E32" i="13"/>
  <c r="E44" i="13"/>
  <c r="E35" i="13"/>
  <c r="E39" i="13"/>
  <c r="H4" i="13"/>
  <c r="C1" i="13"/>
  <c r="AI3" i="13" s="1"/>
  <c r="E56" i="13"/>
  <c r="AB12" i="13"/>
  <c r="E23" i="13"/>
  <c r="P19" i="13"/>
  <c r="T18" i="13"/>
  <c r="T17" i="13"/>
  <c r="T16" i="13"/>
  <c r="T15" i="13"/>
  <c r="I10" i="13"/>
  <c r="T14" i="13"/>
  <c r="K12" i="13"/>
  <c r="AB11" i="13"/>
  <c r="K11" i="13"/>
  <c r="R10" i="13"/>
  <c r="AB9" i="13"/>
  <c r="AB8" i="13"/>
  <c r="H8" i="13"/>
  <c r="H9" i="13"/>
  <c r="AS6" i="13"/>
  <c r="AL15" i="13" s="1"/>
  <c r="AM6" i="13"/>
  <c r="AH15" i="13" s="1"/>
  <c r="AJ6" i="13"/>
  <c r="AF6" i="13"/>
  <c r="AS4" i="13"/>
  <c r="AL13" i="13" s="1"/>
  <c r="AM4" i="13"/>
  <c r="AH13" i="13" s="1"/>
  <c r="AJ4" i="13"/>
  <c r="AE13" i="13" s="1"/>
  <c r="AF4" i="13"/>
  <c r="H5" i="13"/>
  <c r="S16" i="4"/>
  <c r="S17" i="4"/>
  <c r="S15" i="4"/>
  <c r="S14" i="4"/>
  <c r="B31" i="11"/>
  <c r="B29" i="11"/>
  <c r="J10" i="11" s="1"/>
  <c r="B27" i="11"/>
  <c r="E10" i="11" s="1"/>
  <c r="B25" i="11"/>
  <c r="B23" i="11"/>
  <c r="B21" i="11"/>
  <c r="B19" i="11"/>
  <c r="E9" i="11" s="1"/>
  <c r="B17" i="11"/>
  <c r="B15" i="11"/>
  <c r="B13" i="11"/>
  <c r="B11" i="11"/>
  <c r="E8" i="11" s="1"/>
  <c r="B9" i="11"/>
  <c r="B7" i="11"/>
  <c r="B5" i="11"/>
  <c r="B3" i="11"/>
  <c r="B31" i="10"/>
  <c r="B29" i="10"/>
  <c r="B27" i="10"/>
  <c r="B25" i="10"/>
  <c r="B23" i="10"/>
  <c r="B21" i="10"/>
  <c r="B19" i="10"/>
  <c r="B17" i="10"/>
  <c r="B15" i="10"/>
  <c r="B13" i="10"/>
  <c r="B11" i="10"/>
  <c r="B9" i="10"/>
  <c r="B7" i="10"/>
  <c r="M5" i="10" s="1"/>
  <c r="B5" i="10"/>
  <c r="B3" i="10"/>
  <c r="B25" i="4"/>
  <c r="B7" i="4"/>
  <c r="B9" i="4"/>
  <c r="B11" i="4"/>
  <c r="B13" i="4"/>
  <c r="B15" i="4"/>
  <c r="B17" i="4"/>
  <c r="B19" i="4"/>
  <c r="B21" i="4"/>
  <c r="B23" i="4"/>
  <c r="B31" i="4"/>
  <c r="AD13" i="4" s="1"/>
  <c r="B5" i="4"/>
  <c r="B3" i="4"/>
  <c r="AF15" i="4" l="1"/>
  <c r="AI15" i="4"/>
  <c r="AD15" i="4"/>
  <c r="AI13" i="4"/>
  <c r="AF13" i="4"/>
  <c r="B1" i="10"/>
  <c r="P3" i="10" s="1"/>
  <c r="B1" i="11"/>
  <c r="D6" i="11" s="1"/>
  <c r="AR3" i="13"/>
  <c r="AM3" i="13"/>
  <c r="E47" i="13"/>
  <c r="E27" i="13"/>
  <c r="E51" i="13"/>
  <c r="B1" i="4"/>
  <c r="E7" i="11"/>
  <c r="I21" i="10" l="1"/>
  <c r="G21" i="10"/>
  <c r="E21" i="10"/>
  <c r="J18" i="10"/>
  <c r="J15" i="10"/>
  <c r="D47" i="4" l="1"/>
  <c r="D44" i="4"/>
  <c r="D35" i="4"/>
  <c r="D23" i="4"/>
  <c r="AV4" i="4"/>
  <c r="AO4" i="4"/>
  <c r="AK4" i="4"/>
  <c r="AE4" i="4"/>
  <c r="AA12" i="4"/>
  <c r="AA11" i="4"/>
  <c r="J12" i="4"/>
  <c r="J11" i="4"/>
  <c r="Q10" i="4"/>
  <c r="H10" i="4"/>
  <c r="AA9" i="4"/>
  <c r="AA8" i="4"/>
  <c r="G9" i="4"/>
  <c r="G8" i="4"/>
  <c r="G4" i="4"/>
  <c r="G5" i="4"/>
  <c r="AU3" i="4"/>
  <c r="AO3" i="4"/>
  <c r="AI3" i="4"/>
  <c r="L19" i="13"/>
  <c r="T19" i="13"/>
</calcChain>
</file>

<file path=xl/comments1.xml><?xml version="1.0" encoding="utf-8"?>
<comments xmlns="http://schemas.openxmlformats.org/spreadsheetml/2006/main">
  <authors>
    <author>netone</author>
  </authors>
  <commentList>
    <comment ref="J25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V25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J37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V37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J49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V49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F6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適正人数は
１班当たり８人前後です。
</t>
        </r>
      </text>
    </comment>
  </commentList>
</comments>
</file>

<file path=xl/comments2.xml><?xml version="1.0" encoding="utf-8"?>
<comments xmlns="http://schemas.openxmlformats.org/spreadsheetml/2006/main">
  <authors>
    <author>netone</author>
  </authors>
  <commentList>
    <comment ref="J25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V25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J37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V37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J49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V49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F6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適正人数は
１班当たり８人前後です。
</t>
        </r>
      </text>
    </comment>
  </commentList>
</comments>
</file>

<file path=xl/comments3.xml><?xml version="1.0" encoding="utf-8"?>
<comments xmlns="http://schemas.openxmlformats.org/spreadsheetml/2006/main">
  <authors>
    <author>netone</author>
  </authors>
  <commentList>
    <comment ref="K25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25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J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L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37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37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J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L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49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49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J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L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</commentList>
</comments>
</file>

<file path=xl/comments4.xml><?xml version="1.0" encoding="utf-8"?>
<comments xmlns="http://schemas.openxmlformats.org/spreadsheetml/2006/main">
  <authors>
    <author>netone</author>
    <author>作成者</author>
  </authors>
  <commentList>
    <comment ref="E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▼をクリックし、活動を選択してください。</t>
        </r>
      </text>
    </comment>
    <comment ref="P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右の▼をクリックして選択してください。</t>
        </r>
      </text>
    </comment>
    <comment ref="H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5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5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5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5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5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5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5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6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6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<sst xmlns="http://schemas.openxmlformats.org/spreadsheetml/2006/main" count="1563" uniqueCount="367">
  <si>
    <t>国立室戸青少年自然の家　活動計画書</t>
    <rPh sb="0" eb="2">
      <t>コクリツ</t>
    </rPh>
    <rPh sb="2" eb="4">
      <t>ムロト</t>
    </rPh>
    <rPh sb="4" eb="7">
      <t>セイショウネン</t>
    </rPh>
    <rPh sb="7" eb="9">
      <t>シゼン</t>
    </rPh>
    <rPh sb="10" eb="11">
      <t>イエ</t>
    </rPh>
    <rPh sb="12" eb="14">
      <t>カツドウ</t>
    </rPh>
    <rPh sb="14" eb="16">
      <t>ケイカク</t>
    </rPh>
    <rPh sb="16" eb="17">
      <t>ショ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</si>
  <si>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</si>
  <si>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</si>
  <si>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</si>
  <si>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西暦</t>
    <rPh sb="0" eb="2">
      <t>セイレキ</t>
    </rPh>
    <phoneticPr fontId="1"/>
  </si>
  <si>
    <t>記入日</t>
    <rPh sb="0" eb="2">
      <t>キニュウ</t>
    </rPh>
    <rPh sb="2" eb="3">
      <t>ビ</t>
    </rPh>
    <phoneticPr fontId="1"/>
  </si>
  <si>
    <t>フリガナ</t>
    <phoneticPr fontId="1"/>
  </si>
  <si>
    <t>団体名</t>
    <rPh sb="0" eb="2">
      <t>ダンタイ</t>
    </rPh>
    <rPh sb="2" eb="3">
      <t>メイ</t>
    </rPh>
    <phoneticPr fontId="1"/>
  </si>
  <si>
    <t>責任者</t>
    <rPh sb="0" eb="3">
      <t>セキニンシャ</t>
    </rPh>
    <phoneticPr fontId="1"/>
  </si>
  <si>
    <t>担当者</t>
    <rPh sb="0" eb="2">
      <t>タントウ</t>
    </rPh>
    <rPh sb="2" eb="3">
      <t>シャ</t>
    </rPh>
    <phoneticPr fontId="1"/>
  </si>
  <si>
    <t>〒</t>
    <phoneticPr fontId="1"/>
  </si>
  <si>
    <t>携帯電話</t>
    <rPh sb="0" eb="2">
      <t>ケイタイ</t>
    </rPh>
    <rPh sb="2" eb="4">
      <t>デンワ</t>
    </rPh>
    <phoneticPr fontId="1"/>
  </si>
  <si>
    <t>FAX</t>
    <phoneticPr fontId="1"/>
  </si>
  <si>
    <t>E-mail</t>
    <phoneticPr fontId="1"/>
  </si>
  <si>
    <t>連絡先
（担当者）</t>
    <rPh sb="0" eb="2">
      <t>レンラク</t>
    </rPh>
    <rPh sb="2" eb="3">
      <t>サキ</t>
    </rPh>
    <rPh sb="5" eb="8">
      <t>タントウシャ</t>
    </rPh>
    <phoneticPr fontId="1"/>
  </si>
  <si>
    <t>入所</t>
    <rPh sb="0" eb="2">
      <t>ニュウショ</t>
    </rPh>
    <phoneticPr fontId="1"/>
  </si>
  <si>
    <t>退所</t>
    <rPh sb="0" eb="2">
      <t>タイショ</t>
    </rPh>
    <phoneticPr fontId="1"/>
  </si>
  <si>
    <t>利用
期間</t>
    <rPh sb="0" eb="2">
      <t>リヨウ</t>
    </rPh>
    <rPh sb="3" eb="5">
      <t>キカン</t>
    </rPh>
    <phoneticPr fontId="1"/>
  </si>
  <si>
    <t>（</t>
    <phoneticPr fontId="1"/>
  </si>
  <si>
    <t>）</t>
    <phoneticPr fontId="1"/>
  </si>
  <si>
    <t>区分</t>
    <rPh sb="0" eb="2">
      <t>クブン</t>
    </rPh>
    <phoneticPr fontId="1"/>
  </si>
  <si>
    <t>30歳以上</t>
    <rPh sb="2" eb="3">
      <t>サイ</t>
    </rPh>
    <rPh sb="3" eb="5">
      <t>イジョウ</t>
    </rPh>
    <phoneticPr fontId="1"/>
  </si>
  <si>
    <t>中学生～29歳</t>
    <rPh sb="0" eb="3">
      <t>チュウガクセイ</t>
    </rPh>
    <rPh sb="6" eb="7">
      <t>サイ</t>
    </rPh>
    <phoneticPr fontId="1"/>
  </si>
  <si>
    <t>小学生</t>
    <rPh sb="0" eb="3">
      <t>ショウガクセイ</t>
    </rPh>
    <phoneticPr fontId="1"/>
  </si>
  <si>
    <t>3～6歳</t>
    <rPh sb="3" eb="4">
      <t>サイ</t>
    </rPh>
    <phoneticPr fontId="1"/>
  </si>
  <si>
    <t>2歳以下</t>
    <rPh sb="1" eb="2">
      <t>サイ</t>
    </rPh>
    <rPh sb="2" eb="4">
      <t>イカ</t>
    </rPh>
    <phoneticPr fontId="1"/>
  </si>
  <si>
    <t>男　性</t>
    <rPh sb="0" eb="1">
      <t>オトコ</t>
    </rPh>
    <rPh sb="2" eb="3">
      <t>セイ</t>
    </rPh>
    <phoneticPr fontId="1"/>
  </si>
  <si>
    <t>女　性</t>
    <rPh sb="0" eb="1">
      <t>オンナ</t>
    </rPh>
    <rPh sb="2" eb="3">
      <t>セイ</t>
    </rPh>
    <phoneticPr fontId="1"/>
  </si>
  <si>
    <t>合　計</t>
    <rPh sb="0" eb="1">
      <t>ア</t>
    </rPh>
    <rPh sb="2" eb="3">
      <t>ケイ</t>
    </rPh>
    <phoneticPr fontId="1"/>
  </si>
  <si>
    <t>所バス
行程</t>
    <rPh sb="0" eb="1">
      <t>ショ</t>
    </rPh>
    <rPh sb="4" eb="6">
      <t>コウテイ</t>
    </rPh>
    <phoneticPr fontId="1"/>
  </si>
  <si>
    <t>※利用の
団体のみ
記入</t>
    <rPh sb="1" eb="3">
      <t>リヨウ</t>
    </rPh>
    <rPh sb="5" eb="7">
      <t>ダンタイ</t>
    </rPh>
    <rPh sb="10" eb="12">
      <t>キニュウ</t>
    </rPh>
    <phoneticPr fontId="1"/>
  </si>
  <si>
    <t>迎え</t>
    <rPh sb="0" eb="1">
      <t>ムカ</t>
    </rPh>
    <phoneticPr fontId="1"/>
  </si>
  <si>
    <t>送り</t>
    <rPh sb="0" eb="1">
      <t>オク</t>
    </rPh>
    <phoneticPr fontId="1"/>
  </si>
  <si>
    <t>日時</t>
    <rPh sb="0" eb="2">
      <t>ニチジ</t>
    </rPh>
    <phoneticPr fontId="1"/>
  </si>
  <si>
    <t>行程</t>
    <rPh sb="0" eb="2">
      <t>コウテイ</t>
    </rPh>
    <phoneticPr fontId="1"/>
  </si>
  <si>
    <t>乗車場所</t>
    <rPh sb="0" eb="2">
      <t>ジョウシャ</t>
    </rPh>
    <rPh sb="2" eb="4">
      <t>バショ</t>
    </rPh>
    <phoneticPr fontId="1"/>
  </si>
  <si>
    <t>降車場所</t>
    <rPh sb="0" eb="2">
      <t>コウシャ</t>
    </rPh>
    <rPh sb="2" eb="4">
      <t>バショ</t>
    </rPh>
    <phoneticPr fontId="1"/>
  </si>
  <si>
    <t>活動
送迎</t>
    <rPh sb="0" eb="2">
      <t>カツドウ</t>
    </rPh>
    <rPh sb="3" eb="5">
      <t>ソウゲイ</t>
    </rPh>
    <phoneticPr fontId="1"/>
  </si>
  <si>
    <t>食物アレルギーの有無</t>
    <rPh sb="0" eb="2">
      <t>ショクモツ</t>
    </rPh>
    <rPh sb="8" eb="10">
      <t>ウム</t>
    </rPh>
    <phoneticPr fontId="1"/>
  </si>
  <si>
    <t>講師室の利用希望の有無</t>
    <rPh sb="0" eb="2">
      <t>コウシ</t>
    </rPh>
    <rPh sb="2" eb="3">
      <t>シツ</t>
    </rPh>
    <rPh sb="4" eb="6">
      <t>リヨウ</t>
    </rPh>
    <rPh sb="6" eb="8">
      <t>キボウ</t>
    </rPh>
    <rPh sb="9" eb="11">
      <t>ウム</t>
    </rPh>
    <phoneticPr fontId="1"/>
  </si>
  <si>
    <t>：</t>
    <phoneticPr fontId="1"/>
  </si>
  <si>
    <t>発</t>
    <rPh sb="0" eb="1">
      <t>ハツ</t>
    </rPh>
    <phoneticPr fontId="1"/>
  </si>
  <si>
    <t>所発</t>
    <rPh sb="0" eb="1">
      <t>ショ</t>
    </rPh>
    <rPh sb="1" eb="2">
      <t>ハツ</t>
    </rPh>
    <phoneticPr fontId="1"/>
  </si>
  <si>
    <t>有　・　無</t>
    <rPh sb="0" eb="1">
      <t>ア</t>
    </rPh>
    <rPh sb="4" eb="5">
      <t>ナ</t>
    </rPh>
    <phoneticPr fontId="1"/>
  </si>
  <si>
    <t>利用人数</t>
    <rPh sb="0" eb="2">
      <t>リヨウ</t>
    </rPh>
    <rPh sb="2" eb="4">
      <t>ニンズウ</t>
    </rPh>
    <phoneticPr fontId="1"/>
  </si>
  <si>
    <t>※記入方法は裏面参考</t>
    <rPh sb="1" eb="3">
      <t>キニュウ</t>
    </rPh>
    <rPh sb="3" eb="5">
      <t>ホウホウ</t>
    </rPh>
    <rPh sb="6" eb="8">
      <t>リメン</t>
    </rPh>
    <rPh sb="8" eb="10">
      <t>サンコウ</t>
    </rPh>
    <phoneticPr fontId="1"/>
  </si>
  <si>
    <t>時間</t>
    <rPh sb="0" eb="2">
      <t>ジカン</t>
    </rPh>
    <phoneticPr fontId="1"/>
  </si>
  <si>
    <t>活動名</t>
    <rPh sb="0" eb="2">
      <t>カツドウ</t>
    </rPh>
    <rPh sb="2" eb="3">
      <t>メイ</t>
    </rPh>
    <phoneticPr fontId="1"/>
  </si>
  <si>
    <t>場所</t>
    <rPh sb="0" eb="2">
      <t>バショ</t>
    </rPh>
    <phoneticPr fontId="1"/>
  </si>
  <si>
    <t>朝
の
つ
ど
い</t>
    <rPh sb="0" eb="1">
      <t>アサ</t>
    </rPh>
    <phoneticPr fontId="1"/>
  </si>
  <si>
    <t>中学生以上</t>
    <rPh sb="0" eb="3">
      <t>チュウガクセイ</t>
    </rPh>
    <rPh sb="3" eb="5">
      <t>イジョウ</t>
    </rPh>
    <phoneticPr fontId="1"/>
  </si>
  <si>
    <t>人</t>
    <rPh sb="0" eb="1">
      <t>ニン</t>
    </rPh>
    <phoneticPr fontId="1"/>
  </si>
  <si>
    <t>3～6歳</t>
    <phoneticPr fontId="1"/>
  </si>
  <si>
    <t>2歳以下</t>
    <phoneticPr fontId="1"/>
  </si>
  <si>
    <t>荒天時</t>
    <rPh sb="0" eb="1">
      <t>ア</t>
    </rPh>
    <rPh sb="2" eb="3">
      <t>ジ</t>
    </rPh>
    <phoneticPr fontId="1"/>
  </si>
  <si>
    <t>弁当・野炊</t>
    <rPh sb="0" eb="2">
      <t>ベントウ</t>
    </rPh>
    <rPh sb="3" eb="4">
      <t>ノ</t>
    </rPh>
    <rPh sb="4" eb="5">
      <t>スイ</t>
    </rPh>
    <phoneticPr fontId="1"/>
  </si>
  <si>
    <t>給茶（無料）</t>
    <rPh sb="0" eb="1">
      <t>キュウ</t>
    </rPh>
    <rPh sb="1" eb="2">
      <t>チャ</t>
    </rPh>
    <rPh sb="3" eb="5">
      <t>ムリョウ</t>
    </rPh>
    <phoneticPr fontId="1"/>
  </si>
  <si>
    <t>午前</t>
    <rPh sb="0" eb="2">
      <t>ゴゼン</t>
    </rPh>
    <phoneticPr fontId="1"/>
  </si>
  <si>
    <t>朝　食</t>
    <rPh sb="0" eb="1">
      <t>アサ</t>
    </rPh>
    <rPh sb="2" eb="3">
      <t>ショク</t>
    </rPh>
    <phoneticPr fontId="1"/>
  </si>
  <si>
    <t>食　数</t>
    <rPh sb="0" eb="1">
      <t>ショク</t>
    </rPh>
    <rPh sb="2" eb="3">
      <t>スウ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</si>
  <si>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</si>
  <si>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</si>
  <si>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</si>
  <si>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</si>
  <si>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給茶（有料）</t>
    <rPh sb="0" eb="1">
      <t>キュウ</t>
    </rPh>
    <rPh sb="1" eb="2">
      <t>チャ</t>
    </rPh>
    <rPh sb="3" eb="5">
      <t>ユウリョウ</t>
    </rPh>
    <phoneticPr fontId="1"/>
  </si>
  <si>
    <t>備考</t>
    <rPh sb="0" eb="2">
      <t>ビコウ</t>
    </rPh>
    <phoneticPr fontId="1"/>
  </si>
  <si>
    <t>品目</t>
    <rPh sb="0" eb="2">
      <t>ヒンモク</t>
    </rPh>
    <phoneticPr fontId="1"/>
  </si>
  <si>
    <t>数量</t>
    <rPh sb="0" eb="2">
      <t>スウリョウ</t>
    </rPh>
    <phoneticPr fontId="1"/>
  </si>
  <si>
    <t>日付</t>
    <rPh sb="0" eb="2">
      <t>ヒヅケ</t>
    </rPh>
    <phoneticPr fontId="1"/>
  </si>
  <si>
    <t>受取時刻</t>
    <rPh sb="0" eb="1">
      <t>ウ</t>
    </rPh>
    <rPh sb="1" eb="2">
      <t>ト</t>
    </rPh>
    <rPh sb="2" eb="4">
      <t>ジコク</t>
    </rPh>
    <phoneticPr fontId="1"/>
  </si>
  <si>
    <t>受取場所</t>
    <rPh sb="0" eb="2">
      <t>ウケトリ</t>
    </rPh>
    <rPh sb="2" eb="4">
      <t>バショ</t>
    </rPh>
    <phoneticPr fontId="1"/>
  </si>
  <si>
    <t>弁
当</t>
    <rPh sb="0" eb="1">
      <t>ベン</t>
    </rPh>
    <rPh sb="2" eb="3">
      <t>トウ</t>
    </rPh>
    <phoneticPr fontId="1"/>
  </si>
  <si>
    <t>班分け</t>
    <rPh sb="0" eb="1">
      <t>ハン</t>
    </rPh>
    <rPh sb="1" eb="2">
      <t>ワ</t>
    </rPh>
    <phoneticPr fontId="1"/>
  </si>
  <si>
    <t>班分</t>
    <rPh sb="0" eb="1">
      <t>ハン</t>
    </rPh>
    <rPh sb="1" eb="2">
      <t>ブン</t>
    </rPh>
    <phoneticPr fontId="1"/>
  </si>
  <si>
    <t>人前 ×</t>
    <rPh sb="0" eb="1">
      <t>ニン</t>
    </rPh>
    <rPh sb="1" eb="2">
      <t>マエ</t>
    </rPh>
    <phoneticPr fontId="1"/>
  </si>
  <si>
    <t>野外炊事</t>
    <rPh sb="0" eb="2">
      <t>ヤガイ</t>
    </rPh>
    <rPh sb="2" eb="4">
      <t>スイジ</t>
    </rPh>
    <phoneticPr fontId="1"/>
  </si>
  <si>
    <t>団体名</t>
    <rPh sb="0" eb="3">
      <t>ダンタイメイ</t>
    </rPh>
    <phoneticPr fontId="1"/>
  </si>
  <si>
    <t>フリガナ（団体名）</t>
    <rPh sb="5" eb="8">
      <t>ダンタイメイ</t>
    </rPh>
    <phoneticPr fontId="1"/>
  </si>
  <si>
    <t>フリガナ（責任者）</t>
    <rPh sb="5" eb="8">
      <t>セキニンシャ</t>
    </rPh>
    <phoneticPr fontId="1"/>
  </si>
  <si>
    <t>◆</t>
    <phoneticPr fontId="1"/>
  </si>
  <si>
    <t>担当者</t>
    <rPh sb="0" eb="3">
      <t>タントウシャ</t>
    </rPh>
    <phoneticPr fontId="1"/>
  </si>
  <si>
    <t>連絡先</t>
    <rPh sb="0" eb="2">
      <t>レンラク</t>
    </rPh>
    <rPh sb="2" eb="3">
      <t>サキ</t>
    </rPh>
    <phoneticPr fontId="1"/>
  </si>
  <si>
    <t>指導依頼</t>
    <rPh sb="0" eb="2">
      <t>シドウ</t>
    </rPh>
    <rPh sb="2" eb="4">
      <t>イライ</t>
    </rPh>
    <phoneticPr fontId="1"/>
  </si>
  <si>
    <t>活動内容</t>
    <rPh sb="0" eb="2">
      <t>カツドウ</t>
    </rPh>
    <rPh sb="2" eb="4">
      <t>ナイヨウ</t>
    </rPh>
    <phoneticPr fontId="1"/>
  </si>
  <si>
    <t>活動プログラムのつくりかた</t>
  </si>
  <si>
    <t>活動計画書の記入のしかた</t>
    <phoneticPr fontId="1"/>
  </si>
  <si>
    <t>活動プログラムの記入のしかた</t>
    <rPh sb="0" eb="2">
      <t>カツドウ</t>
    </rPh>
    <rPh sb="8" eb="10">
      <t>キニュウ</t>
    </rPh>
    <phoneticPr fontId="1"/>
  </si>
  <si>
    <t>学校名、企業名、官公庁名、グループ名等をご記入ください。</t>
    <rPh sb="0" eb="3">
      <t>ガッコウメイ</t>
    </rPh>
    <rPh sb="4" eb="7">
      <t>キギョウメイ</t>
    </rPh>
    <rPh sb="8" eb="11">
      <t>カンコウチョウ</t>
    </rPh>
    <rPh sb="11" eb="12">
      <t>メイ</t>
    </rPh>
    <rPh sb="17" eb="18">
      <t>メイ</t>
    </rPh>
    <rPh sb="18" eb="19">
      <t>トウ</t>
    </rPh>
    <rPh sb="21" eb="23">
      <t>キニュウ</t>
    </rPh>
    <phoneticPr fontId="1"/>
  </si>
  <si>
    <t>利用に関する責任者名をご記入ください。</t>
    <rPh sb="0" eb="2">
      <t>リヨウ</t>
    </rPh>
    <rPh sb="3" eb="4">
      <t>カン</t>
    </rPh>
    <rPh sb="6" eb="9">
      <t>セキニンシャ</t>
    </rPh>
    <rPh sb="9" eb="10">
      <t>メイ</t>
    </rPh>
    <rPh sb="12" eb="14">
      <t>キニュウ</t>
    </rPh>
    <phoneticPr fontId="1"/>
  </si>
  <si>
    <t>自然の家と直接連絡をとる方の氏名をご記入ください。</t>
    <rPh sb="0" eb="2">
      <t>シゼン</t>
    </rPh>
    <rPh sb="3" eb="4">
      <t>イエ</t>
    </rPh>
    <rPh sb="5" eb="6">
      <t>チョク</t>
    </rPh>
    <rPh sb="6" eb="7">
      <t>セツ</t>
    </rPh>
    <rPh sb="7" eb="9">
      <t>レンラク</t>
    </rPh>
    <rPh sb="12" eb="13">
      <t>カタ</t>
    </rPh>
    <rPh sb="14" eb="16">
      <t>シメイ</t>
    </rPh>
    <rPh sb="18" eb="20">
      <t>キニュウ</t>
    </rPh>
    <phoneticPr fontId="1"/>
  </si>
  <si>
    <t>担当者の住所、電話番号等をご記入ください。</t>
    <rPh sb="0" eb="3">
      <t>タントウシャ</t>
    </rPh>
    <rPh sb="4" eb="6">
      <t>ジュウショ</t>
    </rPh>
    <rPh sb="7" eb="9">
      <t>デンワ</t>
    </rPh>
    <rPh sb="9" eb="11">
      <t>バンゴウ</t>
    </rPh>
    <rPh sb="11" eb="12">
      <t>トウ</t>
    </rPh>
    <rPh sb="14" eb="16">
      <t>キニュウ</t>
    </rPh>
    <phoneticPr fontId="1"/>
  </si>
  <si>
    <t>各団体が独自に依頼した講師等を含めてご記入ください。</t>
    <rPh sb="0" eb="3">
      <t>カクダンタイ</t>
    </rPh>
    <rPh sb="4" eb="6">
      <t>ドクジ</t>
    </rPh>
    <rPh sb="7" eb="9">
      <t>イライ</t>
    </rPh>
    <rPh sb="11" eb="13">
      <t>コウシ</t>
    </rPh>
    <rPh sb="13" eb="14">
      <t>トウ</t>
    </rPh>
    <rPh sb="15" eb="16">
      <t>フク</t>
    </rPh>
    <rPh sb="19" eb="21">
      <t>キニュウ</t>
    </rPh>
    <phoneticPr fontId="1"/>
  </si>
  <si>
    <t>人数の変更はできます。提出時点での暫定数をご記入ください。</t>
    <rPh sb="0" eb="2">
      <t>ニンズウ</t>
    </rPh>
    <rPh sb="3" eb="5">
      <t>ヘンコウ</t>
    </rPh>
    <rPh sb="11" eb="13">
      <t>テイシュツ</t>
    </rPh>
    <rPh sb="13" eb="15">
      <t>ジテン</t>
    </rPh>
    <rPh sb="17" eb="19">
      <t>ザンテイ</t>
    </rPh>
    <rPh sb="19" eb="20">
      <t>スウ</t>
    </rPh>
    <rPh sb="22" eb="24">
      <t>キニュウ</t>
    </rPh>
    <phoneticPr fontId="1"/>
  </si>
  <si>
    <t>指導を依頼する場合は、（依）とご記入ください。</t>
    <rPh sb="0" eb="2">
      <t>シドウ</t>
    </rPh>
    <rPh sb="3" eb="5">
      <t>イライ</t>
    </rPh>
    <rPh sb="7" eb="9">
      <t>バアイ</t>
    </rPh>
    <rPh sb="12" eb="13">
      <t>イ</t>
    </rPh>
    <rPh sb="16" eb="18">
      <t>キニュウ</t>
    </rPh>
    <phoneticPr fontId="1"/>
  </si>
  <si>
    <t>依頼の必要なプログラムは、利用のてびき等をご参照ください。</t>
    <rPh sb="0" eb="2">
      <t>イライ</t>
    </rPh>
    <rPh sb="3" eb="5">
      <t>ヒツヨウ</t>
    </rPh>
    <rPh sb="13" eb="15">
      <t>リヨウ</t>
    </rPh>
    <rPh sb="19" eb="20">
      <t>トウ</t>
    </rPh>
    <rPh sb="22" eb="24">
      <t>サンショウ</t>
    </rPh>
    <phoneticPr fontId="1"/>
  </si>
  <si>
    <t>各活動の詳細は、利用のてびき等をご参照ください。</t>
    <rPh sb="0" eb="1">
      <t>カク</t>
    </rPh>
    <rPh sb="1" eb="3">
      <t>カツドウ</t>
    </rPh>
    <rPh sb="4" eb="6">
      <t>ショウサイ</t>
    </rPh>
    <phoneticPr fontId="1"/>
  </si>
  <si>
    <t>活動内容を具体的にご記入ください。</t>
    <rPh sb="0" eb="2">
      <t>カツドウ</t>
    </rPh>
    <rPh sb="2" eb="4">
      <t>ナイヨウ</t>
    </rPh>
    <rPh sb="5" eb="8">
      <t>グタイテキ</t>
    </rPh>
    <rPh sb="10" eb="12">
      <t>キニュウ</t>
    </rPh>
    <phoneticPr fontId="1"/>
  </si>
  <si>
    <t>なお、海活動と野外活動を予定しているときは、必ず荒天時のプログラムもご記入ください。</t>
    <rPh sb="3" eb="4">
      <t>ウミ</t>
    </rPh>
    <rPh sb="4" eb="6">
      <t>カツドウ</t>
    </rPh>
    <rPh sb="7" eb="9">
      <t>ヤガイ</t>
    </rPh>
    <rPh sb="9" eb="11">
      <t>カツドウ</t>
    </rPh>
    <rPh sb="12" eb="14">
      <t>ヨテイ</t>
    </rPh>
    <rPh sb="22" eb="23">
      <t>カナラ</t>
    </rPh>
    <rPh sb="24" eb="26">
      <t>コウテン</t>
    </rPh>
    <rPh sb="26" eb="27">
      <t>ジ</t>
    </rPh>
    <rPh sb="35" eb="37">
      <t>キニュウ</t>
    </rPh>
    <phoneticPr fontId="1"/>
  </si>
  <si>
    <t>活動場所</t>
    <rPh sb="0" eb="2">
      <t>カツドウ</t>
    </rPh>
    <rPh sb="2" eb="4">
      <t>バショ</t>
    </rPh>
    <phoneticPr fontId="1"/>
  </si>
  <si>
    <t>希望する活動場所をご記入ください。</t>
    <rPh sb="0" eb="2">
      <t>キボウ</t>
    </rPh>
    <rPh sb="4" eb="6">
      <t>カツドウ</t>
    </rPh>
    <rPh sb="6" eb="8">
      <t>バショ</t>
    </rPh>
    <rPh sb="10" eb="12">
      <t>キニュウ</t>
    </rPh>
    <phoneticPr fontId="1"/>
  </si>
  <si>
    <t>団体の人数規模に合わせて、活動場所を調整いたします。</t>
    <rPh sb="0" eb="2">
      <t>ダンタイ</t>
    </rPh>
    <rPh sb="3" eb="5">
      <t>ニンズウ</t>
    </rPh>
    <rPh sb="5" eb="7">
      <t>キボ</t>
    </rPh>
    <rPh sb="8" eb="9">
      <t>ア</t>
    </rPh>
    <rPh sb="13" eb="15">
      <t>カツドウ</t>
    </rPh>
    <rPh sb="15" eb="17">
      <t>バショ</t>
    </rPh>
    <rPh sb="18" eb="20">
      <t>チョウセイ</t>
    </rPh>
    <phoneticPr fontId="1"/>
  </si>
  <si>
    <t>食事人数</t>
    <rPh sb="0" eb="2">
      <t>ショクジ</t>
    </rPh>
    <rPh sb="2" eb="4">
      <t>ニンズウ</t>
    </rPh>
    <phoneticPr fontId="1"/>
  </si>
  <si>
    <t>弁当と野外炊事のメニューは、所定の欄にご記入ください。</t>
    <rPh sb="0" eb="2">
      <t>ベントウ</t>
    </rPh>
    <rPh sb="3" eb="5">
      <t>ヤガイ</t>
    </rPh>
    <rPh sb="5" eb="7">
      <t>スイジ</t>
    </rPh>
    <rPh sb="14" eb="16">
      <t>ショテイ</t>
    </rPh>
    <rPh sb="17" eb="18">
      <t>ラン</t>
    </rPh>
    <rPh sb="20" eb="22">
      <t>キニュウ</t>
    </rPh>
    <phoneticPr fontId="1"/>
  </si>
  <si>
    <t>記入例</t>
    <rPh sb="0" eb="2">
      <t>キニュウ</t>
    </rPh>
    <rPh sb="2" eb="3">
      <t>レイ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</si>
  <si>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</si>
  <si>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</si>
  <si>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バス移動</t>
    <rPh sb="2" eb="4">
      <t>イドウ</t>
    </rPh>
    <phoneticPr fontId="1"/>
  </si>
  <si>
    <t>とろむ到着</t>
    <rPh sb="3" eb="5">
      <t>トウチャク</t>
    </rPh>
    <phoneticPr fontId="1"/>
  </si>
  <si>
    <t>弁当受取・昼食</t>
    <rPh sb="0" eb="2">
      <t>ベントウ</t>
    </rPh>
    <rPh sb="2" eb="4">
      <t>ウケトリ</t>
    </rPh>
    <rPh sb="5" eb="7">
      <t>チュウショク</t>
    </rPh>
    <phoneticPr fontId="1"/>
  </si>
  <si>
    <t>とろむ</t>
    <phoneticPr fontId="1"/>
  </si>
  <si>
    <t>○○小学校</t>
    <rPh sb="2" eb="5">
      <t>ショウガッコウ</t>
    </rPh>
    <phoneticPr fontId="1"/>
  </si>
  <si>
    <t>バス移動・更衣</t>
    <rPh sb="2" eb="4">
      <t>イドウ</t>
    </rPh>
    <rPh sb="5" eb="7">
      <t>コウイ</t>
    </rPh>
    <phoneticPr fontId="1"/>
  </si>
  <si>
    <t>海浜活動センター</t>
    <rPh sb="0" eb="2">
      <t>カイヒン</t>
    </rPh>
    <rPh sb="2" eb="4">
      <t>カツドウ</t>
    </rPh>
    <phoneticPr fontId="1"/>
  </si>
  <si>
    <t>入所オリエンテーション</t>
    <rPh sb="0" eb="2">
      <t>ニュウショ</t>
    </rPh>
    <phoneticPr fontId="1"/>
  </si>
  <si>
    <t>終了・バス移動</t>
    <rPh sb="0" eb="2">
      <t>シュウリョウ</t>
    </rPh>
    <phoneticPr fontId="1"/>
  </si>
  <si>
    <t>夕べの
つ
ど
い</t>
    <rPh sb="0" eb="1">
      <t>ユウ</t>
    </rPh>
    <phoneticPr fontId="1"/>
  </si>
  <si>
    <t>研修室</t>
    <rPh sb="0" eb="3">
      <t>ケンシュウシツ</t>
    </rPh>
    <phoneticPr fontId="1"/>
  </si>
  <si>
    <t>ベッドメイキング</t>
    <phoneticPr fontId="1"/>
  </si>
  <si>
    <t>ナイトハイク</t>
    <phoneticPr fontId="1"/>
  </si>
  <si>
    <t>ナイトハイクコース</t>
    <phoneticPr fontId="1"/>
  </si>
  <si>
    <t>入浴</t>
    <rPh sb="0" eb="2">
      <t>ニュウヨク</t>
    </rPh>
    <phoneticPr fontId="1"/>
  </si>
  <si>
    <t>班長会</t>
    <rPh sb="0" eb="2">
      <t>ハンチョウ</t>
    </rPh>
    <rPh sb="2" eb="3">
      <t>カイ</t>
    </rPh>
    <phoneticPr fontId="1"/>
  </si>
  <si>
    <t>レクリエーション</t>
    <phoneticPr fontId="1"/>
  </si>
  <si>
    <t>体育館</t>
    <rPh sb="0" eb="3">
      <t>タイイクカン</t>
    </rPh>
    <phoneticPr fontId="1"/>
  </si>
  <si>
    <t>ジオパークセンター</t>
    <phoneticPr fontId="1"/>
  </si>
  <si>
    <t>ジオパークセンター到着</t>
    <rPh sb="9" eb="11">
      <t>トウチャク</t>
    </rPh>
    <phoneticPr fontId="1"/>
  </si>
  <si>
    <t>ジオパークセンター見学</t>
    <rPh sb="9" eb="11">
      <t>ケンガク</t>
    </rPh>
    <phoneticPr fontId="1"/>
  </si>
  <si>
    <t>スノーケリング（依）</t>
    <rPh sb="8" eb="9">
      <t>イ</t>
    </rPh>
    <phoneticPr fontId="1"/>
  </si>
  <si>
    <t>慎太郎像前</t>
    <rPh sb="0" eb="3">
      <t>シンタロウ</t>
    </rPh>
    <rPh sb="3" eb="4">
      <t>ゾウ</t>
    </rPh>
    <rPh sb="4" eb="5">
      <t>マエ</t>
    </rPh>
    <phoneticPr fontId="1"/>
  </si>
  <si>
    <t>工作棟</t>
    <rPh sb="0" eb="2">
      <t>コウサク</t>
    </rPh>
    <rPh sb="2" eb="3">
      <t>トウ</t>
    </rPh>
    <phoneticPr fontId="1"/>
  </si>
  <si>
    <t>部屋清掃</t>
    <rPh sb="0" eb="2">
      <t>ヘヤ</t>
    </rPh>
    <rPh sb="2" eb="4">
      <t>セイソウ</t>
    </rPh>
    <phoneticPr fontId="1"/>
  </si>
  <si>
    <t>退所点検</t>
    <rPh sb="0" eb="2">
      <t>タイショ</t>
    </rPh>
    <rPh sb="2" eb="4">
      <t>テンケン</t>
    </rPh>
    <phoneticPr fontId="1"/>
  </si>
  <si>
    <t>野外炊事（依）</t>
    <rPh sb="0" eb="2">
      <t>ヤガイ</t>
    </rPh>
    <rPh sb="2" eb="4">
      <t>スイジ</t>
    </rPh>
    <rPh sb="5" eb="6">
      <t>イ</t>
    </rPh>
    <phoneticPr fontId="1"/>
  </si>
  <si>
    <t>野外炊事場</t>
    <rPh sb="0" eb="2">
      <t>ヤガイ</t>
    </rPh>
    <rPh sb="2" eb="4">
      <t>スイジ</t>
    </rPh>
    <rPh sb="4" eb="5">
      <t>ジョウ</t>
    </rPh>
    <phoneticPr fontId="1"/>
  </si>
  <si>
    <t>片付け終了</t>
    <rPh sb="0" eb="2">
      <t>カタヅ</t>
    </rPh>
    <rPh sb="3" eb="5">
      <t>シュウリョウ</t>
    </rPh>
    <phoneticPr fontId="1"/>
  </si>
  <si>
    <t>退所式</t>
    <rPh sb="0" eb="2">
      <t>タイショ</t>
    </rPh>
    <rPh sb="2" eb="3">
      <t>シキ</t>
    </rPh>
    <phoneticPr fontId="1"/>
  </si>
  <si>
    <t>幕の内弁当</t>
    <rPh sb="0" eb="1">
      <t>マク</t>
    </rPh>
    <rPh sb="2" eb="3">
      <t>ウチ</t>
    </rPh>
    <rPh sb="3" eb="5">
      <t>ベントウ</t>
    </rPh>
    <phoneticPr fontId="1"/>
  </si>
  <si>
    <t>晴：とろむ
雨：ジオパークセンター</t>
    <rPh sb="0" eb="1">
      <t>ハ</t>
    </rPh>
    <rPh sb="6" eb="7">
      <t>アメ</t>
    </rPh>
    <phoneticPr fontId="1"/>
  </si>
  <si>
    <t>カレーセット</t>
    <phoneticPr fontId="1"/>
  </si>
  <si>
    <t>○○小学校</t>
    <phoneticPr fontId="1"/>
  </si>
  <si>
    <t>国立室戸青少年自然の家</t>
    <phoneticPr fontId="1"/>
  </si>
  <si>
    <t>〒781-7108　高知県室戸市元乙1721</t>
    <phoneticPr fontId="1"/>
  </si>
  <si>
    <t>TEL （0887）23－2313 　FAX （0887）23－2484</t>
    <phoneticPr fontId="1"/>
  </si>
  <si>
    <t>Ｅ-mail  muroto@niye.go.jp</t>
    <phoneticPr fontId="1"/>
  </si>
  <si>
    <t>◆活動内容・場所は、ご相談のうえ調整させていただきます。</t>
    <phoneticPr fontId="1"/>
  </si>
  <si>
    <t>◆活動計画書は、利用予定日の２ヵ月前までに電子メールで
　　ご提出ください。</t>
    <rPh sb="1" eb="3">
      <t>カツドウ</t>
    </rPh>
    <rPh sb="3" eb="6">
      <t>ケイカクショ</t>
    </rPh>
    <phoneticPr fontId="1"/>
  </si>
  <si>
    <t>◆提出後、記載内容に変更がある場合は、電子メールでご連
　　絡ください。</t>
    <rPh sb="19" eb="21">
      <t>デンシ</t>
    </rPh>
    <phoneticPr fontId="1"/>
  </si>
  <si>
    <t>郵便番号（担当者）</t>
    <rPh sb="0" eb="4">
      <t>ユウビンバンゴウ</t>
    </rPh>
    <rPh sb="5" eb="7">
      <t>タントウ</t>
    </rPh>
    <rPh sb="7" eb="8">
      <t>シャ</t>
    </rPh>
    <phoneticPr fontId="1"/>
  </si>
  <si>
    <t>住所（担当者）</t>
    <rPh sb="0" eb="2">
      <t>ジュウショ</t>
    </rPh>
    <rPh sb="3" eb="5">
      <t>タントウ</t>
    </rPh>
    <rPh sb="5" eb="6">
      <t>シャ</t>
    </rPh>
    <phoneticPr fontId="1"/>
  </si>
  <si>
    <t>電話番号（担当者）</t>
    <rPh sb="0" eb="2">
      <t>デンワ</t>
    </rPh>
    <rPh sb="2" eb="4">
      <t>バンゴウ</t>
    </rPh>
    <rPh sb="5" eb="7">
      <t>タントウ</t>
    </rPh>
    <rPh sb="7" eb="8">
      <t>シャ</t>
    </rPh>
    <phoneticPr fontId="1"/>
  </si>
  <si>
    <t>電話番号</t>
    <rPh sb="0" eb="1">
      <t>デン</t>
    </rPh>
    <rPh sb="1" eb="2">
      <t>ハナシ</t>
    </rPh>
    <rPh sb="2" eb="4">
      <t>バンゴウ</t>
    </rPh>
    <phoneticPr fontId="1"/>
  </si>
  <si>
    <t>ＦＡＸ（担当者）</t>
    <rPh sb="4" eb="6">
      <t>タントウ</t>
    </rPh>
    <rPh sb="6" eb="7">
      <t>シャ</t>
    </rPh>
    <phoneticPr fontId="1"/>
  </si>
  <si>
    <t>携帯電話（担当者）</t>
    <rPh sb="0" eb="2">
      <t>ケイタイ</t>
    </rPh>
    <rPh sb="2" eb="4">
      <t>デンワ</t>
    </rPh>
    <rPh sb="5" eb="7">
      <t>タントウ</t>
    </rPh>
    <rPh sb="7" eb="8">
      <t>シャ</t>
    </rPh>
    <phoneticPr fontId="1"/>
  </si>
  <si>
    <t>Ｅ-mail（担当者）</t>
    <rPh sb="7" eb="9">
      <t>タントウ</t>
    </rPh>
    <rPh sb="9" eb="10">
      <t>シャ</t>
    </rPh>
    <phoneticPr fontId="1"/>
  </si>
  <si>
    <t>担当者氏名</t>
    <rPh sb="0" eb="3">
      <t>タントウシャ</t>
    </rPh>
    <rPh sb="3" eb="5">
      <t>シメイ</t>
    </rPh>
    <phoneticPr fontId="1"/>
  </si>
  <si>
    <t>責任者氏名</t>
    <rPh sb="0" eb="3">
      <t>セキニンシャ</t>
    </rPh>
    <rPh sb="3" eb="5">
      <t>シメイ</t>
    </rPh>
    <phoneticPr fontId="1"/>
  </si>
  <si>
    <t>記入日
（例：2019/1/23）</t>
    <rPh sb="0" eb="2">
      <t>キニュウ</t>
    </rPh>
    <rPh sb="2" eb="3">
      <t>ビ</t>
    </rPh>
    <rPh sb="3" eb="4">
      <t>イリヒ</t>
    </rPh>
    <rPh sb="5" eb="6">
      <t>レイ</t>
    </rPh>
    <phoneticPr fontId="1"/>
  </si>
  <si>
    <t>入所日
（例：2019/1/23）</t>
    <rPh sb="0" eb="2">
      <t>ニュウショ</t>
    </rPh>
    <rPh sb="2" eb="3">
      <t>ビ</t>
    </rPh>
    <rPh sb="5" eb="6">
      <t>レイ</t>
    </rPh>
    <phoneticPr fontId="1"/>
  </si>
  <si>
    <t>退所日
（例：2019/1/24）</t>
    <rPh sb="0" eb="2">
      <t>タイショ</t>
    </rPh>
    <rPh sb="2" eb="3">
      <t>ビ</t>
    </rPh>
    <phoneticPr fontId="1"/>
  </si>
  <si>
    <t>食数をご記入ください。弁当や野外炊事を利用する場合は、活動内容の弁当・野炊の該当するところに、○を付けてください。</t>
    <rPh sb="0" eb="1">
      <t>ショク</t>
    </rPh>
    <rPh sb="1" eb="2">
      <t>スウ</t>
    </rPh>
    <rPh sb="4" eb="6">
      <t>キニュウ</t>
    </rPh>
    <rPh sb="11" eb="13">
      <t>ベントウ</t>
    </rPh>
    <rPh sb="14" eb="16">
      <t>ヤガイ</t>
    </rPh>
    <rPh sb="16" eb="18">
      <t>スイジ</t>
    </rPh>
    <rPh sb="19" eb="21">
      <t>リヨウ</t>
    </rPh>
    <rPh sb="23" eb="25">
      <t>バアイ</t>
    </rPh>
    <rPh sb="27" eb="29">
      <t>カツドウ</t>
    </rPh>
    <rPh sb="29" eb="31">
      <t>ナイヨウ</t>
    </rPh>
    <rPh sb="32" eb="34">
      <t>ベントウ</t>
    </rPh>
    <rPh sb="35" eb="36">
      <t>ノ</t>
    </rPh>
    <rPh sb="36" eb="37">
      <t>スイ</t>
    </rPh>
    <rPh sb="38" eb="40">
      <t>ガイトウ</t>
    </rPh>
    <rPh sb="49" eb="50">
      <t>ツ</t>
    </rPh>
    <phoneticPr fontId="1"/>
  </si>
  <si>
    <t>活　動　内　容　　　※入退所は9時～17時まで</t>
    <rPh sb="0" eb="1">
      <t>カツ</t>
    </rPh>
    <rPh sb="2" eb="3">
      <t>ドウ</t>
    </rPh>
    <rPh sb="4" eb="5">
      <t>ナイ</t>
    </rPh>
    <rPh sb="6" eb="7">
      <t>カタチ</t>
    </rPh>
    <rPh sb="11" eb="14">
      <t>ニュウタイショ</t>
    </rPh>
    <rPh sb="16" eb="17">
      <t>ジ</t>
    </rPh>
    <rPh sb="20" eb="21">
      <t>ジ</t>
    </rPh>
    <phoneticPr fontId="1"/>
  </si>
  <si>
    <t>水筒への給茶は、食堂稼働時間での提供になります。希望される場合は、活動内容の該当するところに、○を付けてください。</t>
    <rPh sb="0" eb="2">
      <t>スイトウ</t>
    </rPh>
    <rPh sb="4" eb="5">
      <t>キュウ</t>
    </rPh>
    <rPh sb="5" eb="6">
      <t>チャ</t>
    </rPh>
    <rPh sb="8" eb="10">
      <t>ショクドウ</t>
    </rPh>
    <rPh sb="10" eb="12">
      <t>カドウ</t>
    </rPh>
    <rPh sb="12" eb="14">
      <t>ジカン</t>
    </rPh>
    <rPh sb="16" eb="18">
      <t>テイキョウ</t>
    </rPh>
    <rPh sb="24" eb="26">
      <t>キボウ</t>
    </rPh>
    <rPh sb="29" eb="31">
      <t>バアイ</t>
    </rPh>
    <phoneticPr fontId="1"/>
  </si>
  <si>
    <t>～</t>
    <phoneticPr fontId="1"/>
  </si>
  <si>
    <t>本館</t>
    <rPh sb="0" eb="2">
      <t>ホンカン</t>
    </rPh>
    <phoneticPr fontId="1"/>
  </si>
  <si>
    <t>晴：○○小学校（9:30発）→とろむ（12:00着、12:40発）→海浜活動センター（12:45着、16:30発）→自然の家（17:00着）
荒：○○小学校（9:30発）→ジオパークセンター（12:00着、13:50発）→慎太郎像前（14:00着、15:00発）→自然の家（15:30着）
※当施設のバスを利用される場合は、利用のてびき（P24）を必ずご確認ください。</t>
    <rPh sb="0" eb="1">
      <t>ハ</t>
    </rPh>
    <rPh sb="4" eb="7">
      <t>ショウガッコウ</t>
    </rPh>
    <rPh sb="12" eb="13">
      <t>ハツ</t>
    </rPh>
    <rPh sb="24" eb="25">
      <t>チャク</t>
    </rPh>
    <rPh sb="31" eb="32">
      <t>ハツ</t>
    </rPh>
    <rPh sb="34" eb="36">
      <t>カイヒン</t>
    </rPh>
    <rPh sb="36" eb="38">
      <t>カツドウ</t>
    </rPh>
    <rPh sb="48" eb="49">
      <t>チャク</t>
    </rPh>
    <rPh sb="55" eb="56">
      <t>ハツ</t>
    </rPh>
    <rPh sb="58" eb="60">
      <t>シゼン</t>
    </rPh>
    <rPh sb="61" eb="62">
      <t>イエ</t>
    </rPh>
    <rPh sb="68" eb="69">
      <t>チャク</t>
    </rPh>
    <rPh sb="71" eb="72">
      <t>ア</t>
    </rPh>
    <rPh sb="111" eb="114">
      <t>シンタロウ</t>
    </rPh>
    <rPh sb="114" eb="115">
      <t>ゾウ</t>
    </rPh>
    <rPh sb="115" eb="116">
      <t>マエ</t>
    </rPh>
    <rPh sb="146" eb="149">
      <t>トウシセツ</t>
    </rPh>
    <rPh sb="153" eb="155">
      <t>リヨウ</t>
    </rPh>
    <rPh sb="158" eb="160">
      <t>バアイ</t>
    </rPh>
    <rPh sb="162" eb="164">
      <t>リヨウ</t>
    </rPh>
    <rPh sb="174" eb="175">
      <t>カナラ</t>
    </rPh>
    <rPh sb="177" eb="179">
      <t>カクニン</t>
    </rPh>
    <phoneticPr fontId="1"/>
  </si>
  <si>
    <t>当施設バス利用</t>
    <rPh sb="0" eb="3">
      <t>トウシセツ</t>
    </rPh>
    <rPh sb="5" eb="7">
      <t>リヨウ</t>
    </rPh>
    <phoneticPr fontId="1"/>
  </si>
  <si>
    <t>ミニおにぎり弁当</t>
    <rPh sb="6" eb="8">
      <t>ベントウ</t>
    </rPh>
    <phoneticPr fontId="1"/>
  </si>
  <si>
    <t>カレーセット</t>
    <phoneticPr fontId="1"/>
  </si>
  <si>
    <t>焼肉セット</t>
    <rPh sb="0" eb="2">
      <t>ヤキニク</t>
    </rPh>
    <phoneticPr fontId="1"/>
  </si>
  <si>
    <t>ピザセット</t>
    <phoneticPr fontId="1"/>
  </si>
  <si>
    <t>カートンドッグ</t>
    <phoneticPr fontId="1"/>
  </si>
  <si>
    <t>バウムクーヘン</t>
    <phoneticPr fontId="1"/>
  </si>
  <si>
    <t>炊きあげご飯</t>
    <rPh sb="0" eb="1">
      <t>タ</t>
    </rPh>
    <rPh sb="5" eb="6">
      <t>ハン</t>
    </rPh>
    <phoneticPr fontId="1"/>
  </si>
  <si>
    <t>サラダ</t>
    <phoneticPr fontId="1"/>
  </si>
  <si>
    <t>飲み物（アップル）</t>
    <rPh sb="0" eb="1">
      <t>ノ</t>
    </rPh>
    <rPh sb="2" eb="3">
      <t>モノ</t>
    </rPh>
    <phoneticPr fontId="1"/>
  </si>
  <si>
    <t>飲み物（オレンジ）</t>
    <rPh sb="0" eb="1">
      <t>ノ</t>
    </rPh>
    <rPh sb="2" eb="3">
      <t>モノ</t>
    </rPh>
    <phoneticPr fontId="1"/>
  </si>
  <si>
    <t>ナン</t>
    <phoneticPr fontId="1"/>
  </si>
  <si>
    <t>カツオのタタキ</t>
    <phoneticPr fontId="1"/>
  </si>
  <si>
    <t>（住所）</t>
    <rPh sb="1" eb="3">
      <t>ジュウショ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</si>
  <si>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記入日</t>
    </r>
    <r>
      <rPr>
        <sz val="9"/>
        <color theme="1"/>
        <rFont val="ＭＳ Ｐゴシック"/>
        <family val="3"/>
        <charset val="128"/>
        <scheme val="minor"/>
      </rPr>
      <t xml:space="preserve">
（例：2019/1/23）</t>
    </r>
    <rPh sb="0" eb="2">
      <t>キニュウ</t>
    </rPh>
    <rPh sb="2" eb="3">
      <t>ビ</t>
    </rPh>
    <rPh sb="4" eb="5">
      <t>イリヒ</t>
    </rPh>
    <rPh sb="6" eb="7">
      <t>レイ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</si>
  <si>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団体名</t>
    </r>
    <r>
      <rPr>
        <sz val="9"/>
        <color theme="1"/>
        <rFont val="ＭＳ Ｐゴシック"/>
        <family val="3"/>
        <charset val="128"/>
        <scheme val="minor"/>
      </rPr>
      <t xml:space="preserve">
（例：室戸市立自然小学校）</t>
    </r>
    <rPh sb="0" eb="3">
      <t>ダンタイメイ</t>
    </rPh>
    <rPh sb="6" eb="7">
      <t>レイ</t>
    </rPh>
    <rPh sb="8" eb="10">
      <t>ムロト</t>
    </rPh>
    <rPh sb="10" eb="11">
      <t>シ</t>
    </rPh>
    <rPh sb="11" eb="12">
      <t>リツ</t>
    </rPh>
    <rPh sb="12" eb="14">
      <t>シゼン</t>
    </rPh>
    <rPh sb="14" eb="17">
      <t>ショウガッコウ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</si>
  <si>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フリガナ（団体名）</t>
    </r>
    <r>
      <rPr>
        <sz val="9"/>
        <color theme="1"/>
        <rFont val="ＭＳ Ｐゴシック"/>
        <family val="3"/>
        <charset val="128"/>
        <scheme val="minor"/>
      </rPr>
      <t xml:space="preserve">
（例：ムロトシリツムロトシゼンショウガッコウ）</t>
    </r>
    <rPh sb="5" eb="8">
      <t>ダンタイメイ</t>
    </rPh>
    <rPh sb="12" eb="13">
      <t>レイ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</si>
  <si>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郵便番号（担当者）</t>
    </r>
    <r>
      <rPr>
        <sz val="9"/>
        <color theme="1"/>
        <rFont val="ＭＳ Ｐゴシック"/>
        <family val="3"/>
        <charset val="128"/>
        <scheme val="minor"/>
      </rPr>
      <t xml:space="preserve">
（例：781-0001）</t>
    </r>
    <rPh sb="0" eb="4">
      <t>ユウビンバンゴウ</t>
    </rPh>
    <rPh sb="5" eb="7">
      <t>タントウ</t>
    </rPh>
    <rPh sb="7" eb="8">
      <t>シャ</t>
    </rPh>
    <rPh sb="12" eb="13">
      <t>レイ</t>
    </rPh>
    <phoneticPr fontId="1"/>
  </si>
  <si>
    <r>
      <t xml:space="preserve">住所（担当者）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（例：室戸市元乙1234）</t>
    </r>
    <rPh sb="0" eb="2">
      <t>ジュウショ</t>
    </rPh>
    <rPh sb="3" eb="5">
      <t>タントウ</t>
    </rPh>
    <rPh sb="5" eb="6">
      <t>シャ</t>
    </rPh>
    <rPh sb="10" eb="11">
      <t>レイ</t>
    </rPh>
    <rPh sb="12" eb="15">
      <t>ムロトシ</t>
    </rPh>
    <rPh sb="15" eb="16">
      <t>モト</t>
    </rPh>
    <rPh sb="16" eb="17">
      <t>オツ</t>
    </rPh>
    <phoneticPr fontId="1"/>
  </si>
  <si>
    <r>
      <t xml:space="preserve">電話番号（担当者）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（例：0887-23-1111）</t>
    </r>
    <rPh sb="0" eb="2">
      <t>デンワ</t>
    </rPh>
    <rPh sb="2" eb="4">
      <t>バンゴウ</t>
    </rPh>
    <rPh sb="5" eb="7">
      <t>タントウ</t>
    </rPh>
    <rPh sb="7" eb="8">
      <t>シャ</t>
    </rPh>
    <phoneticPr fontId="1"/>
  </si>
  <si>
    <r>
      <t xml:space="preserve">FAX（担当者）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（例：0887-23-1111）</t>
    </r>
    <rPh sb="4" eb="6">
      <t>タントウ</t>
    </rPh>
    <rPh sb="6" eb="7">
      <t>シャ</t>
    </rPh>
    <phoneticPr fontId="1"/>
  </si>
  <si>
    <r>
      <t xml:space="preserve">携帯電話番号（担当者）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（例：0887-23-1111）</t>
    </r>
    <rPh sb="0" eb="2">
      <t>ケイタイ</t>
    </rPh>
    <rPh sb="2" eb="4">
      <t>デンワ</t>
    </rPh>
    <rPh sb="4" eb="6">
      <t>バンゴウ</t>
    </rPh>
    <rPh sb="7" eb="9">
      <t>タントウ</t>
    </rPh>
    <rPh sb="9" eb="10">
      <t>シャ</t>
    </rPh>
    <phoneticPr fontId="1"/>
  </si>
  <si>
    <r>
      <t xml:space="preserve">メールアドレス（担当者）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（例：0887-23-1111）</t>
    </r>
    <rPh sb="8" eb="10">
      <t>タントウ</t>
    </rPh>
    <rPh sb="10" eb="11">
      <t>シャ</t>
    </rPh>
    <phoneticPr fontId="1"/>
  </si>
  <si>
    <r>
      <t xml:space="preserve">入所日
</t>
    </r>
    <r>
      <rPr>
        <sz val="10"/>
        <color theme="1"/>
        <rFont val="ＭＳ Ｐゴシック"/>
        <family val="3"/>
        <charset val="128"/>
        <scheme val="minor"/>
      </rPr>
      <t xml:space="preserve">
（例：2019/1/23）</t>
    </r>
    <rPh sb="0" eb="2">
      <t>ニュウショ</t>
    </rPh>
    <rPh sb="2" eb="3">
      <t>ビ</t>
    </rPh>
    <rPh sb="6" eb="7">
      <t>レイ</t>
    </rPh>
    <phoneticPr fontId="1"/>
  </si>
  <si>
    <r>
      <t xml:space="preserve">退所日
</t>
    </r>
    <r>
      <rPr>
        <sz val="10"/>
        <color theme="1"/>
        <rFont val="ＭＳ Ｐゴシック"/>
        <family val="3"/>
        <charset val="128"/>
        <scheme val="minor"/>
      </rPr>
      <t xml:space="preserve">
（例：2019/1/23）</t>
    </r>
    <rPh sb="0" eb="2">
      <t>タイショ</t>
    </rPh>
    <rPh sb="2" eb="3">
      <t>ビ</t>
    </rPh>
    <rPh sb="6" eb="7">
      <t>レイ</t>
    </rPh>
    <phoneticPr fontId="1"/>
  </si>
  <si>
    <t>当施設バス利用
（選択）</t>
    <rPh sb="0" eb="3">
      <t>トウシセツ</t>
    </rPh>
    <rPh sb="5" eb="7">
      <t>リヨウ</t>
    </rPh>
    <rPh sb="9" eb="11">
      <t>センタク</t>
    </rPh>
    <phoneticPr fontId="1"/>
  </si>
  <si>
    <t>海活動の参加者名簿　　</t>
    <rPh sb="0" eb="1">
      <t>ウミ</t>
    </rPh>
    <rPh sb="1" eb="3">
      <t>カツドウ</t>
    </rPh>
    <rPh sb="4" eb="7">
      <t>サンカシャ</t>
    </rPh>
    <rPh sb="7" eb="9">
      <t>メイボ</t>
    </rPh>
    <phoneticPr fontId="11"/>
  </si>
  <si>
    <t>国立室戸青少年自然の家所長　殿</t>
    <rPh sb="0" eb="2">
      <t>コクリツ</t>
    </rPh>
    <rPh sb="2" eb="4">
      <t>ムロト</t>
    </rPh>
    <rPh sb="4" eb="7">
      <t>セイショウネン</t>
    </rPh>
    <rPh sb="7" eb="9">
      <t>シゼン</t>
    </rPh>
    <rPh sb="10" eb="11">
      <t>イエ</t>
    </rPh>
    <rPh sb="11" eb="13">
      <t>ショチョウ</t>
    </rPh>
    <rPh sb="14" eb="15">
      <t>ドノ</t>
    </rPh>
    <phoneticPr fontId="11"/>
  </si>
  <si>
    <t>活動名</t>
    <rPh sb="0" eb="2">
      <t>カツドウ</t>
    </rPh>
    <rPh sb="2" eb="3">
      <t>メイ</t>
    </rPh>
    <phoneticPr fontId="23"/>
  </si>
  <si>
    <t>利用団体名</t>
    <rPh sb="0" eb="2">
      <t>リヨウ</t>
    </rPh>
    <rPh sb="2" eb="4">
      <t>ダンタイ</t>
    </rPh>
    <rPh sb="4" eb="5">
      <t>メイ</t>
    </rPh>
    <phoneticPr fontId="11"/>
  </si>
  <si>
    <t>スノーケリング</t>
    <phoneticPr fontId="23"/>
  </si>
  <si>
    <t>代表者職・氏名</t>
    <rPh sb="0" eb="3">
      <t>ダイヒョウシャ</t>
    </rPh>
    <rPh sb="3" eb="4">
      <t>ショク</t>
    </rPh>
    <rPh sb="5" eb="7">
      <t>シメイ</t>
    </rPh>
    <phoneticPr fontId="11"/>
  </si>
  <si>
    <t>シーカヤック</t>
    <phoneticPr fontId="23"/>
  </si>
  <si>
    <t>磯観察</t>
    <rPh sb="0" eb="1">
      <t>イソ</t>
    </rPh>
    <rPh sb="1" eb="3">
      <t>カンサツ</t>
    </rPh>
    <phoneticPr fontId="23"/>
  </si>
  <si>
    <t>ＳＵＰ</t>
    <phoneticPr fontId="23"/>
  </si>
  <si>
    <t>ミニクルージング</t>
    <phoneticPr fontId="23"/>
  </si>
  <si>
    <t>活動期間</t>
    <rPh sb="0" eb="2">
      <t>カツドウ</t>
    </rPh>
    <rPh sb="2" eb="4">
      <t>キカン</t>
    </rPh>
    <phoneticPr fontId="11"/>
  </si>
  <si>
    <t>選んでください</t>
    <rPh sb="0" eb="1">
      <t>エラ</t>
    </rPh>
    <phoneticPr fontId="23"/>
  </si>
  <si>
    <t>午前</t>
    <rPh sb="0" eb="2">
      <t>ゴゼン</t>
    </rPh>
    <phoneticPr fontId="23"/>
  </si>
  <si>
    <t>参加者</t>
    <rPh sb="0" eb="2">
      <t>サンカ</t>
    </rPh>
    <rPh sb="2" eb="3">
      <t>シャ</t>
    </rPh>
    <phoneticPr fontId="11"/>
  </si>
  <si>
    <t>海上
監視者</t>
    <rPh sb="0" eb="2">
      <t>カイジョウ</t>
    </rPh>
    <rPh sb="3" eb="5">
      <t>カンシ</t>
    </rPh>
    <rPh sb="5" eb="6">
      <t>シャ</t>
    </rPh>
    <phoneticPr fontId="11"/>
  </si>
  <si>
    <t>陸上監視者
見　学　者</t>
    <rPh sb="0" eb="2">
      <t>リクジョウ</t>
    </rPh>
    <rPh sb="2" eb="4">
      <t>カンシ</t>
    </rPh>
    <rPh sb="4" eb="5">
      <t>シャ</t>
    </rPh>
    <rPh sb="6" eb="7">
      <t>ミ</t>
    </rPh>
    <rPh sb="8" eb="9">
      <t>ガク</t>
    </rPh>
    <rPh sb="10" eb="11">
      <t>シャ</t>
    </rPh>
    <phoneticPr fontId="11"/>
  </si>
  <si>
    <t>小計</t>
    <rPh sb="0" eb="2">
      <t>ショウケイ</t>
    </rPh>
    <phoneticPr fontId="11"/>
  </si>
  <si>
    <t>配慮を要する
参加者</t>
    <rPh sb="0" eb="2">
      <t>ハイリョ</t>
    </rPh>
    <rPh sb="3" eb="4">
      <t>ヨウ</t>
    </rPh>
    <rPh sb="7" eb="10">
      <t>サンカシャ</t>
    </rPh>
    <phoneticPr fontId="11"/>
  </si>
  <si>
    <t xml:space="preserve"> いない</t>
    <phoneticPr fontId="11"/>
  </si>
  <si>
    <t>いる</t>
    <phoneticPr fontId="11"/>
  </si>
  <si>
    <t>…下欄に具体的に記入</t>
    <phoneticPr fontId="11"/>
  </si>
  <si>
    <t>午後</t>
    <rPh sb="0" eb="2">
      <t>ゴゴ</t>
    </rPh>
    <phoneticPr fontId="23"/>
  </si>
  <si>
    <t>通番</t>
    <rPh sb="0" eb="2">
      <t>ツウバン</t>
    </rPh>
    <phoneticPr fontId="11"/>
  </si>
  <si>
    <t>配慮事項、特記事項</t>
    <rPh sb="0" eb="2">
      <t>ハイリョ</t>
    </rPh>
    <rPh sb="2" eb="4">
      <t>ジコウ</t>
    </rPh>
    <rPh sb="5" eb="7">
      <t>トッキ</t>
    </rPh>
    <rPh sb="7" eb="9">
      <t>ジコウ</t>
    </rPh>
    <phoneticPr fontId="11"/>
  </si>
  <si>
    <t>男性</t>
    <rPh sb="0" eb="2">
      <t>ダンセイ</t>
    </rPh>
    <phoneticPr fontId="11"/>
  </si>
  <si>
    <t>女性</t>
    <rPh sb="0" eb="2">
      <t>ジョセイ</t>
    </rPh>
    <phoneticPr fontId="11"/>
  </si>
  <si>
    <t>（１）参加者名簿</t>
    <rPh sb="3" eb="5">
      <t>サンカ</t>
    </rPh>
    <rPh sb="5" eb="6">
      <t>シャ</t>
    </rPh>
    <rPh sb="6" eb="8">
      <t>メイボ</t>
    </rPh>
    <phoneticPr fontId="11"/>
  </si>
  <si>
    <t>氏　　　　名</t>
    <rPh sb="0" eb="1">
      <t>シ</t>
    </rPh>
    <rPh sb="5" eb="6">
      <t>メイ</t>
    </rPh>
    <phoneticPr fontId="11"/>
  </si>
  <si>
    <t>性別</t>
    <rPh sb="0" eb="2">
      <t>セイベツ</t>
    </rPh>
    <phoneticPr fontId="11"/>
  </si>
  <si>
    <t>学年等</t>
    <rPh sb="0" eb="2">
      <t>ガクネン</t>
    </rPh>
    <rPh sb="2" eb="3">
      <t>ナド</t>
    </rPh>
    <phoneticPr fontId="11"/>
  </si>
  <si>
    <t>（２）監視者・見学者名簿</t>
    <rPh sb="3" eb="6">
      <t>カンシシャ</t>
    </rPh>
    <rPh sb="7" eb="9">
      <t>ケンガク</t>
    </rPh>
    <rPh sb="9" eb="10">
      <t>シャ</t>
    </rPh>
    <rPh sb="10" eb="12">
      <t>メイボ</t>
    </rPh>
    <phoneticPr fontId="11"/>
  </si>
  <si>
    <r>
      <rPr>
        <sz val="14"/>
        <color indexed="8"/>
        <rFont val="ＭＳ Ｐゴシック"/>
        <family val="3"/>
        <charset val="128"/>
      </rPr>
      <t>海上</t>
    </r>
    <r>
      <rPr>
        <sz val="10"/>
        <color indexed="8"/>
        <rFont val="ＭＳ Ｐゴシック"/>
        <family val="3"/>
        <charset val="128"/>
      </rPr>
      <t>監視者　</t>
    </r>
    <rPh sb="0" eb="2">
      <t>カイジョウ</t>
    </rPh>
    <rPh sb="2" eb="5">
      <t>カンシシャ</t>
    </rPh>
    <phoneticPr fontId="11"/>
  </si>
  <si>
    <t>職名等</t>
    <rPh sb="0" eb="1">
      <t>ショク</t>
    </rPh>
    <rPh sb="1" eb="2">
      <t>メイ</t>
    </rPh>
    <rPh sb="2" eb="3">
      <t>トウ</t>
    </rPh>
    <phoneticPr fontId="11"/>
  </si>
  <si>
    <r>
      <rPr>
        <sz val="14"/>
        <color indexed="8"/>
        <rFont val="ＭＳ Ｐゴシック"/>
        <family val="3"/>
        <charset val="128"/>
      </rPr>
      <t>陸上</t>
    </r>
    <r>
      <rPr>
        <sz val="10"/>
        <color indexed="8"/>
        <rFont val="ＭＳ Ｐゴシック"/>
        <family val="3"/>
        <charset val="128"/>
      </rPr>
      <t>監視者・</t>
    </r>
    <r>
      <rPr>
        <sz val="14"/>
        <color indexed="8"/>
        <rFont val="ＭＳ Ｐゴシック"/>
        <family val="3"/>
        <charset val="128"/>
      </rPr>
      <t>見学者</t>
    </r>
    <rPh sb="0" eb="2">
      <t>リクジョウ</t>
    </rPh>
    <rPh sb="2" eb="5">
      <t>カンシシャ</t>
    </rPh>
    <rPh sb="6" eb="8">
      <t>ケンガク</t>
    </rPh>
    <rPh sb="8" eb="9">
      <t>シャ</t>
    </rPh>
    <phoneticPr fontId="11"/>
  </si>
  <si>
    <t>海１</t>
    <rPh sb="0" eb="1">
      <t>ウミ</t>
    </rPh>
    <phoneticPr fontId="11"/>
  </si>
  <si>
    <t>陸１</t>
    <rPh sb="0" eb="1">
      <t>リク</t>
    </rPh>
    <phoneticPr fontId="11"/>
  </si>
  <si>
    <t>海２</t>
    <rPh sb="0" eb="1">
      <t>ウミ</t>
    </rPh>
    <phoneticPr fontId="11"/>
  </si>
  <si>
    <t>陸２</t>
    <rPh sb="0" eb="1">
      <t>リク</t>
    </rPh>
    <phoneticPr fontId="11"/>
  </si>
  <si>
    <t>海３</t>
    <rPh sb="0" eb="1">
      <t>ウミ</t>
    </rPh>
    <phoneticPr fontId="11"/>
  </si>
  <si>
    <t>陸３</t>
    <rPh sb="0" eb="1">
      <t>リク</t>
    </rPh>
    <phoneticPr fontId="11"/>
  </si>
  <si>
    <t>海４</t>
    <rPh sb="0" eb="1">
      <t>ウミ</t>
    </rPh>
    <phoneticPr fontId="11"/>
  </si>
  <si>
    <t>陸４</t>
    <rPh sb="0" eb="1">
      <t>リク</t>
    </rPh>
    <phoneticPr fontId="11"/>
  </si>
  <si>
    <t>海５</t>
    <rPh sb="0" eb="1">
      <t>ウミ</t>
    </rPh>
    <phoneticPr fontId="11"/>
  </si>
  <si>
    <t>陸５</t>
    <rPh sb="0" eb="1">
      <t>リク</t>
    </rPh>
    <phoneticPr fontId="11"/>
  </si>
  <si>
    <t>海６</t>
    <rPh sb="0" eb="1">
      <t>ウミ</t>
    </rPh>
    <phoneticPr fontId="11"/>
  </si>
  <si>
    <t>陸６</t>
    <rPh sb="0" eb="1">
      <t>リク</t>
    </rPh>
    <phoneticPr fontId="11"/>
  </si>
  <si>
    <t>※参加者と一緒に（バディで）活動する引率者は、監視者にはなれません。参加者欄に記入してください</t>
    <rPh sb="1" eb="4">
      <t>サンカシャ</t>
    </rPh>
    <rPh sb="5" eb="7">
      <t>イッショ</t>
    </rPh>
    <rPh sb="14" eb="16">
      <t>カツドウ</t>
    </rPh>
    <rPh sb="18" eb="21">
      <t>インソツシャ</t>
    </rPh>
    <rPh sb="23" eb="26">
      <t>カンシシャ</t>
    </rPh>
    <rPh sb="34" eb="37">
      <t>サンカシャ</t>
    </rPh>
    <rPh sb="37" eb="38">
      <t>ラン</t>
    </rPh>
    <rPh sb="39" eb="41">
      <t>キニュウ</t>
    </rPh>
    <phoneticPr fontId="11"/>
  </si>
  <si>
    <t>　
　下記の要領により、海活動を行いますので届けます。また、活動においては自然の家職員等の指導に従います。</t>
    <rPh sb="12" eb="13">
      <t>ウミ</t>
    </rPh>
    <rPh sb="13" eb="15">
      <t>カツドウ</t>
    </rPh>
    <rPh sb="30" eb="32">
      <t>カツドウ</t>
    </rPh>
    <rPh sb="37" eb="39">
      <t>シゼン</t>
    </rPh>
    <rPh sb="40" eb="41">
      <t>イエ</t>
    </rPh>
    <rPh sb="41" eb="43">
      <t>ショクイン</t>
    </rPh>
    <rPh sb="43" eb="44">
      <t>トウ</t>
    </rPh>
    <rPh sb="45" eb="47">
      <t>シドウ</t>
    </rPh>
    <rPh sb="48" eb="49">
      <t>シタガ</t>
    </rPh>
    <phoneticPr fontId="11"/>
  </si>
  <si>
    <t>対応者</t>
    <rPh sb="0" eb="2">
      <t>タイオウ</t>
    </rPh>
    <rPh sb="2" eb="3">
      <t>シャ</t>
    </rPh>
    <phoneticPr fontId="1"/>
  </si>
  <si>
    <t>受付者</t>
    <rPh sb="0" eb="2">
      <t>ウケツケ</t>
    </rPh>
    <rPh sb="2" eb="3">
      <t>シャ</t>
    </rPh>
    <phoneticPr fontId="1"/>
  </si>
  <si>
    <t>／</t>
    <phoneticPr fontId="1"/>
  </si>
  <si>
    <t>受付月日</t>
    <rPh sb="0" eb="2">
      <t>ウケツケ</t>
    </rPh>
    <rPh sb="2" eb="4">
      <t>ツキヒ</t>
    </rPh>
    <phoneticPr fontId="1"/>
  </si>
  <si>
    <t>【食堂記入欄】</t>
    <rPh sb="1" eb="3">
      <t>ショクドウ</t>
    </rPh>
    <rPh sb="3" eb="5">
      <t>キニュウ</t>
    </rPh>
    <rPh sb="5" eb="6">
      <t>ラン</t>
    </rPh>
    <phoneticPr fontId="1"/>
  </si>
  <si>
    <t>※ 太枠内の全ての項目をご記入ください。</t>
    <phoneticPr fontId="1"/>
  </si>
  <si>
    <t>※アレルギーのことでご希望・ご意見等がありましたらご記入ください。
（例）一部のメニューを作ってほしい、一部のメニューを持参する、特別な対処は必要ない、本人が判断して食べる　等</t>
    <rPh sb="87" eb="88">
      <t>ナド</t>
    </rPh>
    <phoneticPr fontId="1"/>
  </si>
  <si>
    <t>要望事項</t>
    <rPh sb="0" eb="2">
      <t>ヨウボウ</t>
    </rPh>
    <rPh sb="2" eb="4">
      <t>ジコウ</t>
    </rPh>
    <phoneticPr fontId="1"/>
  </si>
  <si>
    <t>※食べる（飲む）事によりアレルギー反応が起きる食材を教えてください。(油・調味料を含む)</t>
    <phoneticPr fontId="1"/>
  </si>
  <si>
    <t>アレルゲン食品名</t>
    <rPh sb="5" eb="7">
      <t>ショクヒン</t>
    </rPh>
    <rPh sb="7" eb="8">
      <t>メイ</t>
    </rPh>
    <phoneticPr fontId="1"/>
  </si>
  <si>
    <t>※アレルギー反応はどのような症状ですか？（記入）</t>
    <rPh sb="21" eb="23">
      <t>キニュウ</t>
    </rPh>
    <phoneticPr fontId="1"/>
  </si>
  <si>
    <t>軽い　・　重い</t>
    <rPh sb="0" eb="1">
      <t>カル</t>
    </rPh>
    <rPh sb="5" eb="6">
      <t>オモ</t>
    </rPh>
    <phoneticPr fontId="1"/>
  </si>
  <si>
    <t>アレルギーの程度</t>
    <rPh sb="6" eb="8">
      <t>テイド</t>
    </rPh>
    <phoneticPr fontId="1"/>
  </si>
  <si>
    <t>弁当
利用日</t>
    <rPh sb="0" eb="2">
      <t>ベントウ</t>
    </rPh>
    <rPh sb="3" eb="5">
      <t>リヨウ</t>
    </rPh>
    <rPh sb="5" eb="6">
      <t>ビ</t>
    </rPh>
    <phoneticPr fontId="1"/>
  </si>
  <si>
    <t>食堂注文での
弁当の有無</t>
    <rPh sb="0" eb="2">
      <t>ショクドウ</t>
    </rPh>
    <rPh sb="2" eb="4">
      <t>チュウモン</t>
    </rPh>
    <rPh sb="7" eb="9">
      <t>ベントウ</t>
    </rPh>
    <rPh sb="10" eb="12">
      <t>ウム</t>
    </rPh>
    <phoneticPr fontId="1"/>
  </si>
  <si>
    <t>電話番号</t>
    <rPh sb="0" eb="2">
      <t>デンワ</t>
    </rPh>
    <rPh sb="2" eb="4">
      <t>バンゴウ</t>
    </rPh>
    <phoneticPr fontId="1"/>
  </si>
  <si>
    <t>氏名</t>
    <rPh sb="0" eb="2">
      <t>シメイ</t>
    </rPh>
    <phoneticPr fontId="1"/>
  </si>
  <si>
    <t>ふりがな</t>
    <phoneticPr fontId="1"/>
  </si>
  <si>
    <t>アレルギー
該当者</t>
    <rPh sb="6" eb="9">
      <t>ガイトウシャ</t>
    </rPh>
    <phoneticPr fontId="1"/>
  </si>
  <si>
    <t>利用期間</t>
    <rPh sb="0" eb="2">
      <t>リヨウ</t>
    </rPh>
    <rPh sb="2" eb="4">
      <t>キカン</t>
    </rPh>
    <phoneticPr fontId="1"/>
  </si>
  <si>
    <t>ご記入日（</t>
    <rPh sb="1" eb="3">
      <t>キニュウ</t>
    </rPh>
    <rPh sb="3" eb="4">
      <t>ビ</t>
    </rPh>
    <phoneticPr fontId="1"/>
  </si>
  <si>
    <t>食物アレルギー対応連絡票</t>
    <rPh sb="0" eb="2">
      <t>ショクモツ</t>
    </rPh>
    <rPh sb="7" eb="9">
      <t>タイオウ</t>
    </rPh>
    <rPh sb="9" eb="11">
      <t>レンラク</t>
    </rPh>
    <rPh sb="11" eb="12">
      <t>ヒョウ</t>
    </rPh>
    <phoneticPr fontId="1"/>
  </si>
  <si>
    <t>【送付先】　エムエフエス株式会社室戸店
（室戸青少年自然の家　食堂）</t>
    <rPh sb="1" eb="3">
      <t>ソウフ</t>
    </rPh>
    <rPh sb="3" eb="4">
      <t>サキ</t>
    </rPh>
    <phoneticPr fontId="1"/>
  </si>
  <si>
    <t>団　体　名</t>
    <rPh sb="0" eb="1">
      <t>ダン</t>
    </rPh>
    <rPh sb="2" eb="3">
      <t>タイ</t>
    </rPh>
    <rPh sb="4" eb="5">
      <t>メイ</t>
    </rPh>
    <phoneticPr fontId="11"/>
  </si>
  <si>
    <t>利用期間</t>
    <rPh sb="0" eb="2">
      <t>リヨウ</t>
    </rPh>
    <rPh sb="2" eb="4">
      <t>キカン</t>
    </rPh>
    <phoneticPr fontId="11"/>
  </si>
  <si>
    <t>～</t>
    <phoneticPr fontId="1"/>
  </si>
  <si>
    <t>■代表者（責任者）の方は◎を、引率者の方は○を付けてください。
          　↓</t>
    <rPh sb="1" eb="4">
      <t>ダイヒョウシャ</t>
    </rPh>
    <rPh sb="5" eb="8">
      <t>セキニンシャ</t>
    </rPh>
    <rPh sb="10" eb="11">
      <t>カタ</t>
    </rPh>
    <rPh sb="15" eb="18">
      <t>インソツシャ</t>
    </rPh>
    <rPh sb="19" eb="20">
      <t>カタ</t>
    </rPh>
    <rPh sb="23" eb="24">
      <t>ツ</t>
    </rPh>
    <phoneticPr fontId="11"/>
  </si>
  <si>
    <t xml:space="preserve">■各日の宿泊者が分かるようにチェックをしてください。
　　（例） 宿泊する人に○ ・ 宿泊しない人には× </t>
    <phoneticPr fontId="11"/>
  </si>
  <si>
    <t>代表者等</t>
    <rPh sb="0" eb="3">
      <t>ダイヒョウシャ</t>
    </rPh>
    <rPh sb="3" eb="4">
      <t>ナド</t>
    </rPh>
    <phoneticPr fontId="11"/>
  </si>
  <si>
    <t>利用者氏名</t>
    <rPh sb="0" eb="3">
      <t>リヨウシャ</t>
    </rPh>
    <rPh sb="3" eb="5">
      <t>シメイ</t>
    </rPh>
    <phoneticPr fontId="11"/>
  </si>
  <si>
    <t>年齢
または
学年</t>
    <rPh sb="0" eb="2">
      <t>ネンレイ</t>
    </rPh>
    <rPh sb="7" eb="9">
      <t>ガクネン</t>
    </rPh>
    <phoneticPr fontId="11"/>
  </si>
  <si>
    <t>性別</t>
    <rPh sb="0" eb="1">
      <t>セイ</t>
    </rPh>
    <rPh sb="1" eb="2">
      <t>ベツ</t>
    </rPh>
    <phoneticPr fontId="11"/>
  </si>
  <si>
    <t>１泊目</t>
    <rPh sb="1" eb="2">
      <t>ハク</t>
    </rPh>
    <rPh sb="2" eb="3">
      <t>メ</t>
    </rPh>
    <phoneticPr fontId="11"/>
  </si>
  <si>
    <t>２泊目</t>
    <rPh sb="1" eb="2">
      <t>ハク</t>
    </rPh>
    <rPh sb="2" eb="3">
      <t>メ</t>
    </rPh>
    <phoneticPr fontId="11"/>
  </si>
  <si>
    <t>３泊目</t>
    <rPh sb="1" eb="2">
      <t>ハク</t>
    </rPh>
    <rPh sb="2" eb="3">
      <t>メ</t>
    </rPh>
    <phoneticPr fontId="11"/>
  </si>
  <si>
    <t>４泊目</t>
    <rPh sb="1" eb="2">
      <t>ハク</t>
    </rPh>
    <rPh sb="2" eb="3">
      <t>メ</t>
    </rPh>
    <phoneticPr fontId="11"/>
  </si>
  <si>
    <t>日帰り</t>
    <rPh sb="0" eb="2">
      <t>ヒガエ</t>
    </rPh>
    <phoneticPr fontId="11"/>
  </si>
  <si>
    <t>備考</t>
    <rPh sb="0" eb="2">
      <t>ビコウ</t>
    </rPh>
    <phoneticPr fontId="11"/>
  </si>
  <si>
    <t>男 ・女</t>
    <rPh sb="0" eb="1">
      <t>オトコ</t>
    </rPh>
    <rPh sb="3" eb="4">
      <t>オンナ</t>
    </rPh>
    <phoneticPr fontId="11"/>
  </si>
  <si>
    <t>合計</t>
    <rPh sb="0" eb="2">
      <t>ゴウケイ</t>
    </rPh>
    <phoneticPr fontId="11"/>
  </si>
  <si>
    <t>・31人目からは、行が非表示になっています。</t>
    <rPh sb="3" eb="5">
      <t>ニンメ</t>
    </rPh>
    <rPh sb="9" eb="10">
      <t>ギョウ</t>
    </rPh>
    <rPh sb="11" eb="14">
      <t>ヒヒョウジ</t>
    </rPh>
    <phoneticPr fontId="11"/>
  </si>
  <si>
    <t>・欄が足りない場合はシートをコピーしてください。</t>
    <rPh sb="1" eb="2">
      <t>ラン</t>
    </rPh>
    <rPh sb="3" eb="4">
      <t>タ</t>
    </rPh>
    <rPh sb="7" eb="9">
      <t>バアイ</t>
    </rPh>
    <phoneticPr fontId="11"/>
  </si>
  <si>
    <t>利用者名簿</t>
    <rPh sb="0" eb="3">
      <t>リヨウシャ</t>
    </rPh>
    <rPh sb="3" eb="5">
      <t>メイボ</t>
    </rPh>
    <phoneticPr fontId="1"/>
  </si>
  <si>
    <t>Ｎｏ</t>
    <phoneticPr fontId="1"/>
  </si>
  <si>
    <t>有り　・　なし</t>
    <rPh sb="0" eb="1">
      <t>アリ</t>
    </rPh>
    <phoneticPr fontId="1"/>
  </si>
  <si>
    <r>
      <t xml:space="preserve">携帯電話番号（担当者）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（例：080-1234-5678）</t>
    </r>
    <rPh sb="0" eb="2">
      <t>ケイタイ</t>
    </rPh>
    <rPh sb="2" eb="4">
      <t>デンワ</t>
    </rPh>
    <rPh sb="4" eb="6">
      <t>バンゴウ</t>
    </rPh>
    <rPh sb="7" eb="9">
      <t>タントウ</t>
    </rPh>
    <rPh sb="9" eb="10">
      <t>シャ</t>
    </rPh>
    <phoneticPr fontId="1"/>
  </si>
  <si>
    <r>
      <t xml:space="preserve">メールアドレス（担当者）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（例：muroto@gmail.com）</t>
    </r>
    <rPh sb="8" eb="10">
      <t>タントウ</t>
    </rPh>
    <rPh sb="10" eb="11">
      <t>シャ</t>
    </rPh>
    <phoneticPr fontId="1"/>
  </si>
  <si>
    <t>　　　年　　　月　　　日（　　）　　</t>
    <rPh sb="3" eb="4">
      <t>ネン</t>
    </rPh>
    <rPh sb="7" eb="8">
      <t>ツキ</t>
    </rPh>
    <rPh sb="11" eb="12">
      <t>ニチ</t>
    </rPh>
    <phoneticPr fontId="11"/>
  </si>
  <si>
    <t>とろむ</t>
  </si>
  <si>
    <t>ベッドメイキング</t>
  </si>
  <si>
    <t>海浜活動センター</t>
    <rPh sb="0" eb="4">
      <t>カイヒンカツドウ</t>
    </rPh>
    <phoneticPr fontId="1"/>
  </si>
  <si>
    <t>宿泊室</t>
    <rPh sb="0" eb="2">
      <t>シュクハク</t>
    </rPh>
    <rPh sb="2" eb="3">
      <t>シツ</t>
    </rPh>
    <phoneticPr fontId="1"/>
  </si>
  <si>
    <t>ナイトハイク</t>
  </si>
  <si>
    <t>食堂</t>
    <rPh sb="0" eb="2">
      <t>ショクドウ</t>
    </rPh>
    <phoneticPr fontId="1"/>
  </si>
  <si>
    <t>レクリエーション</t>
    <phoneticPr fontId="1"/>
  </si>
  <si>
    <t>室戸岬探勝</t>
    <rPh sb="0" eb="2">
      <t>ムロト</t>
    </rPh>
    <rPh sb="2" eb="3">
      <t>ミサキ</t>
    </rPh>
    <rPh sb="3" eb="5">
      <t>タンショウ</t>
    </rPh>
    <phoneticPr fontId="1"/>
  </si>
  <si>
    <t>流木クラフト（依）</t>
    <rPh sb="0" eb="2">
      <t>リュウボク</t>
    </rPh>
    <rPh sb="7" eb="8">
      <t>イ</t>
    </rPh>
    <phoneticPr fontId="1"/>
  </si>
  <si>
    <t>宿泊棟</t>
    <rPh sb="0" eb="2">
      <t>シュクハク</t>
    </rPh>
    <rPh sb="2" eb="3">
      <t>トウ</t>
    </rPh>
    <phoneticPr fontId="1"/>
  </si>
  <si>
    <t>朝食</t>
    <rPh sb="0" eb="2">
      <t>チョウショク</t>
    </rPh>
    <phoneticPr fontId="1"/>
  </si>
  <si>
    <t>片づけ終了</t>
    <rPh sb="0" eb="1">
      <t>カタ</t>
    </rPh>
    <rPh sb="3" eb="5">
      <t>シュウリョウ</t>
    </rPh>
    <phoneticPr fontId="1"/>
  </si>
  <si>
    <t>研修室</t>
    <rPh sb="0" eb="2">
      <t>ケンシュウ</t>
    </rPh>
    <rPh sb="2" eb="3">
      <t>シツ</t>
    </rPh>
    <phoneticPr fontId="1"/>
  </si>
  <si>
    <t>○○市立○○小学校</t>
    <rPh sb="2" eb="4">
      <t>シリツ</t>
    </rPh>
    <rPh sb="6" eb="9">
      <t>ショウガッコウ</t>
    </rPh>
    <phoneticPr fontId="1"/>
  </si>
  <si>
    <t>○○シリツ○○ショウガッコウ</t>
    <phoneticPr fontId="1"/>
  </si>
  <si>
    <t>有り</t>
    <rPh sb="0" eb="1">
      <t>ア</t>
    </rPh>
    <phoneticPr fontId="1"/>
  </si>
  <si>
    <t>室戸　太郎</t>
    <rPh sb="0" eb="2">
      <t>ムロト</t>
    </rPh>
    <rPh sb="3" eb="5">
      <t>タロウ</t>
    </rPh>
    <phoneticPr fontId="1"/>
  </si>
  <si>
    <t>ムロト　タロウ</t>
    <phoneticPr fontId="1"/>
  </si>
  <si>
    <t>高知　花子</t>
    <rPh sb="0" eb="2">
      <t>コウチ</t>
    </rPh>
    <rPh sb="3" eb="5">
      <t>ハナコ</t>
    </rPh>
    <phoneticPr fontId="1"/>
  </si>
  <si>
    <t>コウチ　ハナコ</t>
    <phoneticPr fontId="1"/>
  </si>
  <si>
    <t>123-4567</t>
    <phoneticPr fontId="1"/>
  </si>
  <si>
    <t>○○市立○○町1-1-1</t>
    <rPh sb="2" eb="4">
      <t>シリツ</t>
    </rPh>
    <rPh sb="6" eb="7">
      <t>チョウ</t>
    </rPh>
    <phoneticPr fontId="1"/>
  </si>
  <si>
    <t>088-123-4567</t>
    <phoneticPr fontId="1"/>
  </si>
  <si>
    <t>088-123-4568</t>
    <phoneticPr fontId="1"/>
  </si>
  <si>
    <t>080-1234-5678</t>
    <phoneticPr fontId="1"/>
  </si>
  <si>
    <t>kochi-muroto＠kochinet.go.jp</t>
    <phoneticPr fontId="1"/>
  </si>
  <si>
    <t>幕ノ内弁当</t>
    <rPh sb="0" eb="1">
      <t>マク</t>
    </rPh>
    <rPh sb="2" eb="3">
      <t>ウチ</t>
    </rPh>
    <rPh sb="3" eb="5">
      <t>ベントウ</t>
    </rPh>
    <phoneticPr fontId="1"/>
  </si>
  <si>
    <t>晴：とろむ
雨：ジオパークセンター</t>
    <phoneticPr fontId="1"/>
  </si>
  <si>
    <t>カレーセット</t>
    <phoneticPr fontId="1"/>
  </si>
  <si>
    <t>晴：○○小学校（9:30発）→とろむ（12:00着、12:40発）→海浜活動センター（12:45着、16:30発）→自然の家（17:00着）
荒：○○小学校（9:30発）→ジオパークセンター（12:00着、13:50発）→慎太郎像前（14:00着、15:00発）→自然の家（15:30着）</t>
    <phoneticPr fontId="1"/>
  </si>
  <si>
    <r>
      <rPr>
        <sz val="14"/>
        <color theme="1"/>
        <rFont val="ＭＳ Ｐゴシック"/>
        <family val="3"/>
        <charset val="128"/>
        <scheme val="minor"/>
      </rPr>
      <t>記入日</t>
    </r>
    <r>
      <rPr>
        <sz val="9"/>
        <color theme="1"/>
        <rFont val="ＭＳ Ｐゴシック"/>
        <family val="3"/>
        <charset val="128"/>
        <scheme val="minor"/>
      </rPr>
      <t xml:space="preserve">
（例：2019/1/23）</t>
    </r>
    <rPh sb="0" eb="2">
      <t>キニュウ</t>
    </rPh>
    <rPh sb="2" eb="3">
      <t>ビ</t>
    </rPh>
    <rPh sb="5" eb="6">
      <t>レイ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</si>
  <si>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</si>
  <si>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</si>
  <si>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発</t>
    <rPh sb="0" eb="1">
      <t>ハツ</t>
    </rPh>
    <phoneticPr fontId="1"/>
  </si>
  <si>
    <t>人</t>
    <rPh sb="0" eb="1">
      <t>ニン</t>
    </rPh>
    <phoneticPr fontId="1"/>
  </si>
  <si>
    <t>（</t>
    <phoneticPr fontId="1"/>
  </si>
  <si>
    <t>）</t>
    <phoneticPr fontId="1"/>
  </si>
  <si>
    <t>：</t>
    <phoneticPr fontId="1"/>
  </si>
  <si>
    <t>乗車人数</t>
    <rPh sb="0" eb="2">
      <t>ジョウシャ</t>
    </rPh>
    <rPh sb="2" eb="4">
      <t>ニンズウ</t>
    </rPh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</si>
  <si>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</si>
  <si>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</si>
  <si>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有り・無し</t>
    <rPh sb="0" eb="1">
      <t>ア</t>
    </rPh>
    <rPh sb="3" eb="4">
      <t>ナ</t>
    </rPh>
    <phoneticPr fontId="1"/>
  </si>
  <si>
    <t>）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</si>
  <si>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</si>
  <si>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</si>
  <si>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記入日</t>
    <rPh sb="0" eb="2">
      <t>キニュウ</t>
    </rPh>
    <rPh sb="2" eb="3">
      <t>ビ</t>
    </rPh>
    <phoneticPr fontId="1"/>
  </si>
  <si>
    <r>
      <t>入所日</t>
    </r>
    <r>
      <rPr>
        <sz val="10"/>
        <color theme="1"/>
        <rFont val="ＭＳ Ｐゴシック"/>
        <family val="3"/>
        <charset val="128"/>
        <scheme val="minor"/>
      </rPr>
      <t xml:space="preserve">
（例：2019/1/23）</t>
    </r>
    <rPh sb="0" eb="2">
      <t>ニュウショ</t>
    </rPh>
    <rPh sb="2" eb="3">
      <t>ビ</t>
    </rPh>
    <rPh sb="5" eb="6">
      <t>レイ</t>
    </rPh>
    <phoneticPr fontId="1"/>
  </si>
  <si>
    <t>※記入方法を参考</t>
    <rPh sb="1" eb="3">
      <t>キニュウ</t>
    </rPh>
    <rPh sb="3" eb="5">
      <t>ホウホウ</t>
    </rPh>
    <rPh sb="6" eb="8">
      <t>サンコウ</t>
    </rPh>
    <phoneticPr fontId="1"/>
  </si>
  <si>
    <t>第1便　  9：30発(クルージング)</t>
    <rPh sb="0" eb="1">
      <t>ダイ</t>
    </rPh>
    <rPh sb="2" eb="3">
      <t>ビン</t>
    </rPh>
    <rPh sb="10" eb="11">
      <t>ハツ</t>
    </rPh>
    <phoneticPr fontId="23"/>
  </si>
  <si>
    <t>第2便　10：45発(クルージング)　</t>
    <rPh sb="0" eb="1">
      <t>ダイ</t>
    </rPh>
    <rPh sb="2" eb="3">
      <t>ビン</t>
    </rPh>
    <rPh sb="9" eb="10">
      <t>ハツ</t>
    </rPh>
    <phoneticPr fontId="23"/>
  </si>
  <si>
    <t>第3便　13：30発(クルージング)　</t>
    <rPh sb="0" eb="1">
      <t>ダイ</t>
    </rPh>
    <rPh sb="2" eb="3">
      <t>ビン</t>
    </rPh>
    <rPh sb="9" eb="10">
      <t>ハツ</t>
    </rPh>
    <phoneticPr fontId="23"/>
  </si>
  <si>
    <t>第4便　14：45発(クルージング)　</t>
    <rPh sb="0" eb="1">
      <t>ダイ</t>
    </rPh>
    <rPh sb="2" eb="3">
      <t>ビン</t>
    </rPh>
    <rPh sb="9" eb="10">
      <t>ハツ</t>
    </rPh>
    <phoneticPr fontId="23"/>
  </si>
  <si>
    <t>合　計</t>
    <rPh sb="0" eb="1">
      <t>ア</t>
    </rPh>
    <rPh sb="2" eb="3">
      <t>ケイ</t>
    </rPh>
    <phoneticPr fontId="1"/>
  </si>
  <si>
    <t>未就学児</t>
    <rPh sb="0" eb="4">
      <t>ミシュウガクジ</t>
    </rPh>
    <phoneticPr fontId="1"/>
  </si>
  <si>
    <t>小学生</t>
    <rPh sb="0" eb="2">
      <t>ショウガク</t>
    </rPh>
    <rPh sb="2" eb="3">
      <t>セイ</t>
    </rPh>
    <phoneticPr fontId="1"/>
  </si>
  <si>
    <t>中学生</t>
    <rPh sb="0" eb="3">
      <t>チュウガクセイ</t>
    </rPh>
    <phoneticPr fontId="1"/>
  </si>
  <si>
    <t>高等学校生</t>
    <rPh sb="0" eb="2">
      <t>コウトウ</t>
    </rPh>
    <rPh sb="2" eb="4">
      <t>ガッコウ</t>
    </rPh>
    <rPh sb="4" eb="5">
      <t>セイ</t>
    </rPh>
    <phoneticPr fontId="1"/>
  </si>
  <si>
    <t>大学生等</t>
    <rPh sb="0" eb="3">
      <t>ダイガクセイ</t>
    </rPh>
    <rPh sb="3" eb="4">
      <t>ナド</t>
    </rPh>
    <phoneticPr fontId="1"/>
  </si>
  <si>
    <t>指導員・関係者</t>
    <phoneticPr fontId="1"/>
  </si>
  <si>
    <t>起床時</t>
    <rPh sb="0" eb="2">
      <t>キショウ</t>
    </rPh>
    <rPh sb="2" eb="3">
      <t>トキ</t>
    </rPh>
    <phoneticPr fontId="1"/>
  </si>
  <si>
    <t>特記事項</t>
    <rPh sb="0" eb="2">
      <t>トッキ</t>
    </rPh>
    <rPh sb="2" eb="4">
      <t>ジコウ</t>
    </rPh>
    <phoneticPr fontId="1"/>
  </si>
  <si>
    <t>体温の記入をお願いいたします。気になる点がございましたら備考に記入をお願いいたします。</t>
    <rPh sb="0" eb="2">
      <t>タイオン</t>
    </rPh>
    <rPh sb="3" eb="5">
      <t>キニュウ</t>
    </rPh>
    <rPh sb="7" eb="8">
      <t>ネガ</t>
    </rPh>
    <rPh sb="15" eb="16">
      <t>キ</t>
    </rPh>
    <rPh sb="19" eb="20">
      <t>テン</t>
    </rPh>
    <rPh sb="28" eb="30">
      <t>ビコウ</t>
    </rPh>
    <rPh sb="31" eb="33">
      <t>キニュウ</t>
    </rPh>
    <rPh sb="35" eb="36">
      <t>ネガ</t>
    </rPh>
    <phoneticPr fontId="1"/>
  </si>
  <si>
    <t>※「利用者名簿」に記入いただいたデータが反映されます。その他の提出書類と合わせて提出をお願いいたします。</t>
    <rPh sb="2" eb="5">
      <t>リヨウシャ</t>
    </rPh>
    <rPh sb="5" eb="7">
      <t>メイボ</t>
    </rPh>
    <rPh sb="9" eb="11">
      <t>キニュウ</t>
    </rPh>
    <rPh sb="20" eb="22">
      <t>ハンエイ</t>
    </rPh>
    <rPh sb="29" eb="30">
      <t>タ</t>
    </rPh>
    <rPh sb="31" eb="33">
      <t>テイシュツ</t>
    </rPh>
    <rPh sb="33" eb="35">
      <t>ショルイ</t>
    </rPh>
    <rPh sb="36" eb="37">
      <t>ア</t>
    </rPh>
    <rPh sb="40" eb="42">
      <t>テイシュツ</t>
    </rPh>
    <rPh sb="44" eb="45">
      <t>ネガ</t>
    </rPh>
    <phoneticPr fontId="1"/>
  </si>
  <si>
    <t>例</t>
    <rPh sb="0" eb="1">
      <t>レイ</t>
    </rPh>
    <phoneticPr fontId="1"/>
  </si>
  <si>
    <t>室戸　クジラ</t>
    <rPh sb="0" eb="2">
      <t>ムロト</t>
    </rPh>
    <phoneticPr fontId="1"/>
  </si>
  <si>
    <t>就寝時</t>
    <rPh sb="0" eb="2">
      <t>シュウシン</t>
    </rPh>
    <rPh sb="2" eb="3">
      <t>トキ</t>
    </rPh>
    <phoneticPr fontId="1"/>
  </si>
  <si>
    <t>起床時</t>
    <rPh sb="0" eb="2">
      <t>キショウ</t>
    </rPh>
    <rPh sb="2" eb="3">
      <t>ジ</t>
    </rPh>
    <phoneticPr fontId="1"/>
  </si>
  <si>
    <t>腹痛</t>
    <rPh sb="0" eb="2">
      <t>フクツウ</t>
    </rPh>
    <phoneticPr fontId="1"/>
  </si>
  <si>
    <t>微熱</t>
    <rPh sb="0" eb="2">
      <t>ビネツ</t>
    </rPh>
    <phoneticPr fontId="1"/>
  </si>
  <si>
    <t>倦怠感</t>
    <rPh sb="0" eb="3">
      <t>ケンタイカン</t>
    </rPh>
    <phoneticPr fontId="1"/>
  </si>
  <si>
    <t>頭痛</t>
    <rPh sb="0" eb="2">
      <t>ズツウ</t>
    </rPh>
    <phoneticPr fontId="1"/>
  </si>
  <si>
    <t>・31人目からは、行が非表示になっています。欄が足りない場合はシートをコピーしてください。</t>
    <rPh sb="3" eb="5">
      <t>ニンメ</t>
    </rPh>
    <rPh sb="9" eb="10">
      <t>ギョウ</t>
    </rPh>
    <rPh sb="11" eb="14">
      <t>ヒヒョウジ</t>
    </rPh>
    <phoneticPr fontId="11"/>
  </si>
  <si>
    <t>・入所時は初日の起床時の欄に記入をお願いいたします。</t>
    <rPh sb="1" eb="3">
      <t>ニュウショ</t>
    </rPh>
    <rPh sb="3" eb="4">
      <t>ジ</t>
    </rPh>
    <rPh sb="5" eb="7">
      <t>ショニチ</t>
    </rPh>
    <rPh sb="8" eb="10">
      <t>キショウ</t>
    </rPh>
    <rPh sb="10" eb="11">
      <t>トキ</t>
    </rPh>
    <rPh sb="12" eb="13">
      <t>ラン</t>
    </rPh>
    <rPh sb="14" eb="16">
      <t>キニュウ</t>
    </rPh>
    <rPh sb="18" eb="19">
      <t>ネガ</t>
    </rPh>
    <phoneticPr fontId="11"/>
  </si>
  <si>
    <t>検温実施記録表</t>
    <rPh sb="0" eb="2">
      <t>ケンオン</t>
    </rPh>
    <rPh sb="2" eb="4">
      <t>ジッシ</t>
    </rPh>
    <rPh sb="4" eb="6">
      <t>キロク</t>
    </rPh>
    <rPh sb="6" eb="7">
      <t>ヒョウ</t>
    </rPh>
    <phoneticPr fontId="1"/>
  </si>
  <si>
    <t>国立室戸青少年自然の家</t>
    <rPh sb="0" eb="2">
      <t>コクリツ</t>
    </rPh>
    <rPh sb="2" eb="4">
      <t>ムロト</t>
    </rPh>
    <rPh sb="4" eb="7">
      <t>セイショウネン</t>
    </rPh>
    <rPh sb="7" eb="9">
      <t>シゼン</t>
    </rPh>
    <rPh sb="10" eb="11">
      <t>イエ</t>
    </rPh>
    <phoneticPr fontId="1"/>
  </si>
  <si>
    <t>　　　　　　　／　　　　　（　　　）</t>
    <phoneticPr fontId="1"/>
  </si>
  <si>
    <t>～</t>
    <phoneticPr fontId="1"/>
  </si>
  <si>
    <t>Ｎｏ</t>
    <phoneticPr fontId="1"/>
  </si>
  <si>
    <t>洋風幕ノ内弁当</t>
    <rPh sb="0" eb="2">
      <t>ヨウフウ</t>
    </rPh>
    <rPh sb="2" eb="3">
      <t>マク</t>
    </rPh>
    <rPh sb="4" eb="5">
      <t>ウチ</t>
    </rPh>
    <rPh sb="5" eb="7">
      <t>ベントウ</t>
    </rPh>
    <phoneticPr fontId="1"/>
  </si>
  <si>
    <t>和風幕ノ内弁当</t>
    <rPh sb="0" eb="2">
      <t>ワフウ</t>
    </rPh>
    <rPh sb="2" eb="3">
      <t>マク</t>
    </rPh>
    <rPh sb="4" eb="5">
      <t>ウチ</t>
    </rPh>
    <rPh sb="5" eb="7">
      <t>ベントウ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</si>
</sst>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m/d;@"/>
    <numFmt numFmtId="177" formatCode="yyyy"/>
    <numFmt numFmtId="178" formatCode="m"/>
    <numFmt numFmtId="179" formatCode="d"/>
    <numFmt numFmtId="180" formatCode="aaa"/>
    <numFmt numFmtId="181" formatCode="h:mm;@"/>
    <numFmt numFmtId="182" formatCode="m&quot;月&quot;d&quot;日&quot;\(aaa\)"/>
    <numFmt numFmtId="183" formatCode="yyyy&quot;年&quot;m&quot;月&quot;d&quot;日&quot;\(aaa\)"/>
    <numFmt numFmtId="184" formatCode="#"/>
  </numFmts>
  <fonts count="5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5"/>
      <color theme="1"/>
      <name val="ＭＳ Ｐゴシック"/>
      <family val="3"/>
      <charset val="128"/>
      <scheme val="minor"/>
    </font>
    <font>
      <sz val="14"/>
      <color theme="1"/>
      <name val="ＤＦ特太ゴシック体"/>
      <family val="3"/>
      <charset val="128"/>
    </font>
    <font>
      <sz val="9"/>
      <color theme="1"/>
      <name val="ＤＦ特太ゴシック体"/>
      <family val="3"/>
      <charset val="128"/>
    </font>
    <font>
      <sz val="10"/>
      <color theme="1"/>
      <name val="ＤＦ特太ゴシック体"/>
      <family val="3"/>
      <charset val="128"/>
    </font>
    <font>
      <sz val="11"/>
      <color theme="1"/>
      <name val="ＤＦ特太ゴシック体"/>
      <family val="3"/>
      <charset val="128"/>
    </font>
    <font>
      <sz val="12"/>
      <color theme="1"/>
      <name val="ＤＦ特太ゴシック体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AR Pゴシック体S"/>
      <family val="3"/>
      <charset val="128"/>
    </font>
    <font>
      <b/>
      <sz val="12"/>
      <color theme="1"/>
      <name val="ＤＦ特太ゴシック体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8"/>
      <color theme="1"/>
      <name val="ＤＦ特太ゴシック体"/>
      <family val="3"/>
      <charset val="128"/>
    </font>
    <font>
      <b/>
      <sz val="12"/>
      <color indexed="8"/>
      <name val="ＤＦ特太ゴシック体"/>
      <family val="3"/>
      <charset val="128"/>
    </font>
    <font>
      <b/>
      <sz val="14"/>
      <color theme="1"/>
      <name val="ＤＦ特太ゴシック体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6"/>
      <color theme="1"/>
      <name val="ＤＦ特太ゴシック体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18"/>
      <color theme="1"/>
      <name val="ＤＦ特太ゴシック体"/>
      <family val="3"/>
      <charset val="128"/>
    </font>
    <font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26"/>
      <name val="ＭＳ Ｐゴシック"/>
      <family val="3"/>
      <charset val="128"/>
      <scheme val="minor"/>
    </font>
    <font>
      <sz val="9"/>
      <color theme="0" tint="-0.499984740745262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</fills>
  <borders count="2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/>
      <top/>
      <bottom style="thick">
        <color indexed="64"/>
      </bottom>
      <diagonal/>
    </border>
    <border>
      <left/>
      <right style="thin">
        <color auto="1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auto="1"/>
      </top>
      <bottom style="hair">
        <color auto="1"/>
      </bottom>
      <diagonal/>
    </border>
    <border>
      <left/>
      <right style="thick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/>
      <top style="double">
        <color indexed="64"/>
      </top>
      <bottom/>
      <diagonal style="thin">
        <color indexed="64"/>
      </diagonal>
    </border>
    <border diagonalUp="1" diagonalDown="1">
      <left/>
      <right/>
      <top style="double">
        <color indexed="64"/>
      </top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auto="1"/>
      </top>
      <bottom style="hair">
        <color indexed="64"/>
      </bottom>
      <diagonal/>
    </border>
    <border>
      <left/>
      <right style="dotted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hair">
        <color indexed="64"/>
      </bottom>
      <diagonal/>
    </border>
    <border>
      <left/>
      <right style="dashed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/>
      <top style="dashed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</cellStyleXfs>
  <cellXfs count="1419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shrinkToFit="1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0" xfId="0" applyFont="1" applyBorder="1">
      <alignment vertical="center"/>
    </xf>
    <xf numFmtId="0" fontId="2" fillId="0" borderId="53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20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13" fillId="0" borderId="0" xfId="2">
      <alignment vertical="center"/>
    </xf>
    <xf numFmtId="0" fontId="2" fillId="0" borderId="0" xfId="2" applyFont="1" applyAlignment="1">
      <alignment horizontal="left" vertical="top"/>
    </xf>
    <xf numFmtId="0" fontId="2" fillId="4" borderId="0" xfId="2" applyFont="1" applyFill="1" applyAlignment="1">
      <alignment horizontal="left" vertical="top"/>
    </xf>
    <xf numFmtId="0" fontId="5" fillId="4" borderId="0" xfId="2" applyFont="1" applyFill="1" applyAlignment="1">
      <alignment horizontal="left" vertical="top"/>
    </xf>
    <xf numFmtId="0" fontId="5" fillId="0" borderId="0" xfId="2" applyFont="1" applyAlignment="1">
      <alignment horizontal="left" vertical="top"/>
    </xf>
    <xf numFmtId="0" fontId="13" fillId="0" borderId="0" xfId="2" applyFont="1">
      <alignment vertical="center"/>
    </xf>
    <xf numFmtId="0" fontId="13" fillId="3" borderId="0" xfId="2" applyFont="1" applyFill="1">
      <alignment vertical="center"/>
    </xf>
    <xf numFmtId="0" fontId="13" fillId="0" borderId="0" xfId="2" applyAlignment="1">
      <alignment vertical="center"/>
    </xf>
    <xf numFmtId="0" fontId="13" fillId="3" borderId="0" xfId="2" applyFill="1" applyAlignment="1">
      <alignment horizontal="center" vertical="top" textRotation="255" wrapText="1"/>
    </xf>
    <xf numFmtId="0" fontId="13" fillId="3" borderId="0" xfId="2" applyFill="1">
      <alignment vertical="center"/>
    </xf>
    <xf numFmtId="0" fontId="12" fillId="0" borderId="0" xfId="2" applyFont="1" applyBorder="1" applyAlignment="1">
      <alignment vertical="center"/>
    </xf>
    <xf numFmtId="0" fontId="9" fillId="5" borderId="0" xfId="0" applyFont="1" applyFill="1" applyBorder="1" applyAlignment="1">
      <alignment vertical="center" wrapText="1"/>
    </xf>
    <xf numFmtId="0" fontId="43" fillId="0" borderId="0" xfId="1" applyFont="1">
      <alignment vertical="center"/>
    </xf>
    <xf numFmtId="0" fontId="13" fillId="2" borderId="3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2" fillId="0" borderId="247" xfId="0" applyFont="1" applyBorder="1" applyProtection="1">
      <alignment vertical="center"/>
      <protection locked="0"/>
    </xf>
    <xf numFmtId="0" fontId="2" fillId="0" borderId="246" xfId="0" applyFont="1" applyBorder="1" applyProtection="1">
      <alignment vertical="center"/>
      <protection locked="0"/>
    </xf>
    <xf numFmtId="0" fontId="2" fillId="0" borderId="64" xfId="0" applyFont="1" applyBorder="1" applyProtection="1">
      <alignment vertical="center"/>
      <protection locked="0"/>
    </xf>
    <xf numFmtId="0" fontId="3" fillId="0" borderId="247" xfId="0" applyFont="1" applyBorder="1" applyProtection="1">
      <alignment vertical="center"/>
      <protection locked="0"/>
    </xf>
    <xf numFmtId="0" fontId="3" fillId="0" borderId="246" xfId="0" applyFont="1" applyBorder="1" applyProtection="1">
      <alignment vertical="center"/>
      <protection locked="0"/>
    </xf>
    <xf numFmtId="0" fontId="3" fillId="0" borderId="64" xfId="0" applyFont="1" applyBorder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8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50" xfId="0" applyFont="1" applyBorder="1" applyProtection="1">
      <alignment vertical="center"/>
    </xf>
    <xf numFmtId="0" fontId="2" fillId="0" borderId="13" xfId="0" applyFont="1" applyBorder="1" applyProtection="1">
      <alignment vertical="center"/>
    </xf>
    <xf numFmtId="0" fontId="2" fillId="0" borderId="53" xfId="0" applyFont="1" applyBorder="1" applyProtection="1">
      <alignment vertical="center"/>
    </xf>
    <xf numFmtId="0" fontId="2" fillId="0" borderId="7" xfId="0" applyFont="1" applyBorder="1" applyAlignment="1" applyProtection="1">
      <alignment vertical="center"/>
    </xf>
    <xf numFmtId="180" fontId="2" fillId="0" borderId="7" xfId="0" applyNumberFormat="1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right" vertical="center"/>
    </xf>
    <xf numFmtId="0" fontId="2" fillId="2" borderId="7" xfId="0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 shrinkToFit="1"/>
    </xf>
    <xf numFmtId="0" fontId="2" fillId="0" borderId="0" xfId="0" applyFont="1" applyBorder="1" applyAlignment="1" applyProtection="1">
      <alignment vertical="center"/>
    </xf>
    <xf numFmtId="180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 shrinkToFit="1"/>
    </xf>
    <xf numFmtId="0" fontId="2" fillId="0" borderId="12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7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Protection="1">
      <alignment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33" xfId="0" applyFont="1" applyBorder="1" applyProtection="1">
      <alignment vertical="center"/>
    </xf>
    <xf numFmtId="0" fontId="3" fillId="0" borderId="32" xfId="0" applyFont="1" applyBorder="1" applyProtection="1">
      <alignment vertical="center"/>
    </xf>
    <xf numFmtId="0" fontId="2" fillId="0" borderId="32" xfId="0" applyFont="1" applyBorder="1" applyProtection="1">
      <alignment vertical="center"/>
    </xf>
    <xf numFmtId="0" fontId="2" fillId="0" borderId="12" xfId="0" applyFont="1" applyBorder="1" applyProtection="1">
      <alignment vertical="center"/>
    </xf>
    <xf numFmtId="0" fontId="3" fillId="0" borderId="13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2" fillId="2" borderId="247" xfId="0" applyFont="1" applyFill="1" applyBorder="1" applyProtection="1">
      <alignment vertical="center"/>
    </xf>
    <xf numFmtId="0" fontId="3" fillId="2" borderId="247" xfId="0" applyFont="1" applyFill="1" applyBorder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2" fillId="2" borderId="246" xfId="0" applyFont="1" applyFill="1" applyBorder="1" applyProtection="1">
      <alignment vertical="center"/>
    </xf>
    <xf numFmtId="0" fontId="3" fillId="2" borderId="246" xfId="0" applyFont="1" applyFill="1" applyBorder="1" applyProtection="1">
      <alignment vertical="center"/>
    </xf>
    <xf numFmtId="0" fontId="2" fillId="2" borderId="64" xfId="0" applyFont="1" applyFill="1" applyBorder="1" applyProtection="1">
      <alignment vertical="center"/>
    </xf>
    <xf numFmtId="0" fontId="3" fillId="2" borderId="64" xfId="0" applyFont="1" applyFill="1" applyBorder="1" applyProtection="1">
      <alignment vertical="center"/>
    </xf>
    <xf numFmtId="20" fontId="2" fillId="0" borderId="0" xfId="0" applyNumberFormat="1" applyFont="1" applyProtection="1">
      <alignment vertical="center"/>
    </xf>
    <xf numFmtId="0" fontId="2" fillId="0" borderId="0" xfId="2" applyFont="1" applyAlignment="1" applyProtection="1">
      <alignment horizontal="left" vertical="top"/>
      <protection locked="0"/>
    </xf>
    <xf numFmtId="0" fontId="19" fillId="0" borderId="0" xfId="2" applyFont="1" applyAlignment="1" applyProtection="1">
      <alignment horizontal="left" vertical="top"/>
      <protection locked="0"/>
    </xf>
    <xf numFmtId="0" fontId="21" fillId="0" borderId="0" xfId="2" applyFont="1" applyAlignment="1" applyProtection="1">
      <alignment horizontal="left" vertical="top"/>
      <protection locked="0"/>
    </xf>
    <xf numFmtId="0" fontId="22" fillId="0" borderId="0" xfId="2" applyFont="1" applyAlignment="1" applyProtection="1">
      <alignment horizontal="left" vertical="top"/>
      <protection locked="0"/>
    </xf>
    <xf numFmtId="0" fontId="19" fillId="0" borderId="0" xfId="2" applyFont="1" applyBorder="1" applyAlignment="1" applyProtection="1">
      <alignment horizontal="left" vertical="center"/>
      <protection locked="0"/>
    </xf>
    <xf numFmtId="0" fontId="19" fillId="0" borderId="0" xfId="2" applyFont="1" applyBorder="1" applyAlignment="1" applyProtection="1">
      <alignment horizontal="center" vertical="top"/>
      <protection locked="0"/>
    </xf>
    <xf numFmtId="0" fontId="19" fillId="0" borderId="0" xfId="2" applyFont="1" applyAlignment="1" applyProtection="1">
      <alignment horizontal="left" vertical="top" wrapText="1"/>
      <protection locked="0"/>
    </xf>
    <xf numFmtId="0" fontId="19" fillId="0" borderId="0" xfId="2" applyFont="1" applyAlignment="1" applyProtection="1">
      <alignment horizontal="left" vertical="center" wrapText="1"/>
      <protection locked="0"/>
    </xf>
    <xf numFmtId="0" fontId="2" fillId="0" borderId="0" xfId="2" applyFont="1" applyBorder="1" applyAlignment="1" applyProtection="1">
      <alignment horizontal="center" vertical="center"/>
      <protection locked="0"/>
    </xf>
    <xf numFmtId="0" fontId="28" fillId="0" borderId="96" xfId="2" applyFont="1" applyBorder="1" applyAlignment="1" applyProtection="1">
      <alignment horizontal="center" vertical="center" wrapText="1"/>
      <protection locked="0"/>
    </xf>
    <xf numFmtId="0" fontId="31" fillId="0" borderId="114" xfId="2" applyFont="1" applyBorder="1" applyAlignment="1" applyProtection="1">
      <alignment horizontal="center" vertical="center" wrapText="1"/>
      <protection locked="0"/>
    </xf>
    <xf numFmtId="0" fontId="19" fillId="0" borderId="123" xfId="2" applyFont="1" applyBorder="1" applyAlignment="1" applyProtection="1">
      <alignment horizontal="center" vertical="center" wrapText="1"/>
      <protection locked="0"/>
    </xf>
    <xf numFmtId="0" fontId="32" fillId="0" borderId="0" xfId="2" applyFont="1" applyBorder="1" applyAlignment="1" applyProtection="1">
      <alignment horizontal="center" vertical="center"/>
      <protection locked="0"/>
    </xf>
    <xf numFmtId="0" fontId="2" fillId="0" borderId="123" xfId="2" applyFont="1" applyBorder="1" applyAlignment="1" applyProtection="1">
      <alignment horizontal="center" vertical="center" textRotation="255" wrapText="1"/>
      <protection locked="0"/>
    </xf>
    <xf numFmtId="0" fontId="2" fillId="0" borderId="131" xfId="2" applyFont="1" applyBorder="1" applyAlignment="1" applyProtection="1">
      <alignment horizontal="center" vertical="center" textRotation="255" wrapText="1"/>
      <protection locked="0"/>
    </xf>
    <xf numFmtId="0" fontId="21" fillId="0" borderId="0" xfId="2" applyFont="1" applyAlignment="1" applyProtection="1">
      <alignment horizontal="left" vertical="top" wrapText="1"/>
      <protection locked="0"/>
    </xf>
    <xf numFmtId="0" fontId="21" fillId="0" borderId="0" xfId="2" applyFont="1" applyAlignment="1" applyProtection="1">
      <alignment horizontal="center" vertical="top" wrapText="1"/>
      <protection locked="0"/>
    </xf>
    <xf numFmtId="0" fontId="13" fillId="0" borderId="0" xfId="2" applyFont="1" applyBorder="1" applyAlignment="1" applyProtection="1">
      <alignment horizontal="left" vertical="center"/>
      <protection locked="0"/>
    </xf>
    <xf numFmtId="0" fontId="13" fillId="0" borderId="0" xfId="2" applyFont="1" applyBorder="1" applyAlignment="1" applyProtection="1">
      <alignment horizontal="center" vertical="center"/>
      <protection locked="0"/>
    </xf>
    <xf numFmtId="0" fontId="13" fillId="0" borderId="0" xfId="2" applyFont="1" applyBorder="1" applyAlignment="1" applyProtection="1">
      <alignment vertical="center"/>
      <protection locked="0"/>
    </xf>
    <xf numFmtId="0" fontId="12" fillId="0" borderId="134" xfId="2" applyFont="1" applyBorder="1" applyAlignment="1" applyProtection="1">
      <alignment horizontal="center" vertical="center"/>
      <protection locked="0"/>
    </xf>
    <xf numFmtId="0" fontId="12" fillId="0" borderId="70" xfId="2" applyFont="1" applyBorder="1" applyAlignment="1" applyProtection="1">
      <alignment horizontal="center" vertical="center"/>
      <protection locked="0"/>
    </xf>
    <xf numFmtId="0" fontId="12" fillId="0" borderId="67" xfId="2" applyFont="1" applyBorder="1" applyAlignment="1" applyProtection="1">
      <alignment horizontal="center" vertical="center"/>
      <protection locked="0"/>
    </xf>
    <xf numFmtId="0" fontId="12" fillId="0" borderId="68" xfId="2" applyFont="1" applyBorder="1" applyAlignment="1" applyProtection="1">
      <alignment horizontal="center" vertical="center"/>
      <protection locked="0"/>
    </xf>
    <xf numFmtId="0" fontId="12" fillId="0" borderId="139" xfId="2" applyFont="1" applyBorder="1" applyAlignment="1" applyProtection="1">
      <alignment horizontal="center" vertical="center"/>
      <protection locked="0"/>
    </xf>
    <xf numFmtId="0" fontId="7" fillId="0" borderId="118" xfId="2" applyFont="1" applyBorder="1" applyAlignment="1" applyProtection="1">
      <alignment horizontal="center" vertical="center"/>
      <protection locked="0"/>
    </xf>
    <xf numFmtId="0" fontId="13" fillId="0" borderId="143" xfId="2" applyFont="1" applyBorder="1" applyAlignment="1" applyProtection="1">
      <alignment horizontal="center" vertical="center"/>
      <protection locked="0"/>
    </xf>
    <xf numFmtId="0" fontId="14" fillId="0" borderId="144" xfId="2" applyFont="1" applyBorder="1" applyAlignment="1" applyProtection="1">
      <alignment horizontal="center" vertical="center"/>
      <protection locked="0"/>
    </xf>
    <xf numFmtId="0" fontId="14" fillId="0" borderId="119" xfId="2" applyFont="1" applyBorder="1" applyAlignment="1" applyProtection="1">
      <alignment vertical="center"/>
      <protection locked="0"/>
    </xf>
    <xf numFmtId="0" fontId="14" fillId="0" borderId="20" xfId="2" applyFont="1" applyBorder="1" applyAlignment="1" applyProtection="1">
      <alignment vertical="center"/>
      <protection locked="0"/>
    </xf>
    <xf numFmtId="0" fontId="7" fillId="0" borderId="120" xfId="2" applyFont="1" applyBorder="1" applyAlignment="1" applyProtection="1">
      <alignment horizontal="center" vertical="center"/>
      <protection locked="0"/>
    </xf>
    <xf numFmtId="0" fontId="14" fillId="0" borderId="146" xfId="2" applyFont="1" applyBorder="1" applyAlignment="1" applyProtection="1">
      <alignment vertical="center"/>
      <protection locked="0"/>
    </xf>
    <xf numFmtId="0" fontId="7" fillId="0" borderId="147" xfId="2" applyFont="1" applyBorder="1" applyAlignment="1" applyProtection="1">
      <alignment horizontal="center" vertical="center"/>
      <protection locked="0"/>
    </xf>
    <xf numFmtId="0" fontId="14" fillId="0" borderId="150" xfId="2" applyFont="1" applyBorder="1" applyAlignment="1" applyProtection="1">
      <alignment horizontal="center" vertical="center"/>
      <protection locked="0"/>
    </xf>
    <xf numFmtId="0" fontId="14" fillId="0" borderId="151" xfId="2" applyFont="1" applyBorder="1" applyAlignment="1" applyProtection="1">
      <alignment vertical="center"/>
      <protection locked="0"/>
    </xf>
    <xf numFmtId="0" fontId="7" fillId="0" borderId="152" xfId="2" applyFont="1" applyBorder="1" applyAlignment="1" applyProtection="1">
      <alignment horizontal="center" vertical="center"/>
      <protection locked="0"/>
    </xf>
    <xf numFmtId="0" fontId="14" fillId="0" borderId="153" xfId="2" applyFont="1" applyBorder="1" applyAlignment="1" applyProtection="1">
      <alignment vertical="center"/>
      <protection locked="0"/>
    </xf>
    <xf numFmtId="0" fontId="7" fillId="0" borderId="154" xfId="2" applyFont="1" applyBorder="1" applyAlignment="1" applyProtection="1">
      <alignment horizontal="center" vertical="center"/>
      <protection locked="0"/>
    </xf>
    <xf numFmtId="0" fontId="7" fillId="0" borderId="155" xfId="2" applyFont="1" applyBorder="1" applyAlignment="1" applyProtection="1">
      <alignment horizontal="center" vertical="center"/>
      <protection locked="0"/>
    </xf>
    <xf numFmtId="0" fontId="14" fillId="0" borderId="158" xfId="2" applyFont="1" applyBorder="1" applyAlignment="1" applyProtection="1">
      <alignment horizontal="center" vertical="center"/>
      <protection locked="0"/>
    </xf>
    <xf numFmtId="0" fontId="14" fillId="0" borderId="159" xfId="2" applyFont="1" applyBorder="1" applyAlignment="1" applyProtection="1">
      <alignment vertical="center"/>
      <protection locked="0"/>
    </xf>
    <xf numFmtId="0" fontId="14" fillId="0" borderId="62" xfId="2" applyFont="1" applyBorder="1" applyAlignment="1" applyProtection="1">
      <alignment vertical="center"/>
      <protection locked="0"/>
    </xf>
    <xf numFmtId="0" fontId="7" fillId="0" borderId="160" xfId="2" applyFont="1" applyBorder="1" applyAlignment="1" applyProtection="1">
      <alignment horizontal="center" vertical="center"/>
      <protection locked="0"/>
    </xf>
    <xf numFmtId="0" fontId="14" fillId="0" borderId="161" xfId="2" applyFont="1" applyBorder="1" applyAlignment="1" applyProtection="1">
      <alignment vertical="center"/>
      <protection locked="0"/>
    </xf>
    <xf numFmtId="0" fontId="7" fillId="0" borderId="0" xfId="2" applyFont="1" applyBorder="1" applyAlignment="1" applyProtection="1">
      <alignment horizontal="center" vertical="center"/>
      <protection locked="0"/>
    </xf>
    <xf numFmtId="0" fontId="14" fillId="0" borderId="0" xfId="2" applyFont="1" applyBorder="1" applyAlignment="1" applyProtection="1">
      <alignment horizontal="center" vertical="center"/>
      <protection locked="0"/>
    </xf>
    <xf numFmtId="0" fontId="14" fillId="0" borderId="0" xfId="2" applyFont="1" applyBorder="1" applyAlignment="1" applyProtection="1">
      <alignment vertical="center"/>
      <protection locked="0"/>
    </xf>
    <xf numFmtId="0" fontId="14" fillId="0" borderId="45" xfId="2" applyFont="1" applyBorder="1" applyAlignment="1" applyProtection="1">
      <alignment horizontal="center" vertical="center"/>
      <protection locked="0"/>
    </xf>
    <xf numFmtId="0" fontId="12" fillId="0" borderId="162" xfId="2" applyFont="1" applyBorder="1" applyAlignment="1" applyProtection="1">
      <alignment horizontal="center" vertical="center"/>
      <protection locked="0"/>
    </xf>
    <xf numFmtId="0" fontId="14" fillId="0" borderId="118" xfId="2" applyFont="1" applyBorder="1" applyAlignment="1" applyProtection="1">
      <alignment horizontal="center" vertical="center"/>
      <protection locked="0"/>
    </xf>
    <xf numFmtId="0" fontId="14" fillId="0" borderId="162" xfId="2" applyFont="1" applyBorder="1" applyAlignment="1" applyProtection="1">
      <alignment vertical="center"/>
      <protection locked="0"/>
    </xf>
    <xf numFmtId="0" fontId="14" fillId="0" borderId="147" xfId="2" applyFont="1" applyBorder="1" applyAlignment="1" applyProtection="1">
      <alignment horizontal="center" vertical="center"/>
      <protection locked="0"/>
    </xf>
    <xf numFmtId="0" fontId="14" fillId="0" borderId="155" xfId="2" applyFont="1" applyBorder="1" applyAlignment="1" applyProtection="1">
      <alignment horizontal="center" vertical="center"/>
      <protection locked="0"/>
    </xf>
    <xf numFmtId="0" fontId="12" fillId="0" borderId="0" xfId="2" applyFont="1" applyBorder="1" applyAlignment="1" applyProtection="1">
      <alignment vertical="center"/>
      <protection locked="0"/>
    </xf>
    <xf numFmtId="0" fontId="13" fillId="0" borderId="0" xfId="2" applyBorder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42" fillId="0" borderId="0" xfId="0" applyFo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7" fillId="0" borderId="188" xfId="0" applyFont="1" applyBorder="1" applyAlignment="1" applyProtection="1">
      <alignment horizontal="center" vertical="center"/>
      <protection locked="0"/>
    </xf>
    <xf numFmtId="0" fontId="7" fillId="0" borderId="182" xfId="0" applyFont="1" applyBorder="1" applyAlignment="1" applyProtection="1">
      <alignment horizontal="center" vertical="center"/>
      <protection locked="0"/>
    </xf>
    <xf numFmtId="0" fontId="0" fillId="0" borderId="188" xfId="0" applyBorder="1" applyAlignment="1" applyProtection="1">
      <alignment horizontal="center" vertical="center"/>
      <protection locked="0"/>
    </xf>
    <xf numFmtId="0" fontId="7" fillId="0" borderId="150" xfId="0" applyFont="1" applyBorder="1" applyAlignment="1" applyProtection="1">
      <alignment horizontal="center" vertical="center"/>
      <protection locked="0"/>
    </xf>
    <xf numFmtId="0" fontId="38" fillId="0" borderId="182" xfId="0" applyFont="1" applyBorder="1" applyAlignment="1" applyProtection="1">
      <alignment horizontal="center" vertical="center"/>
      <protection locked="0"/>
    </xf>
    <xf numFmtId="0" fontId="0" fillId="0" borderId="166" xfId="0" applyBorder="1" applyProtection="1">
      <alignment vertical="center"/>
      <protection locked="0"/>
    </xf>
    <xf numFmtId="0" fontId="0" fillId="0" borderId="165" xfId="0" applyBorder="1" applyProtection="1">
      <alignment vertical="center"/>
      <protection locked="0"/>
    </xf>
    <xf numFmtId="0" fontId="0" fillId="0" borderId="112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11" xfId="0" applyBorder="1" applyProtection="1">
      <alignment vertical="center"/>
      <protection locked="0"/>
    </xf>
    <xf numFmtId="0" fontId="0" fillId="0" borderId="115" xfId="0" applyBorder="1" applyProtection="1">
      <alignment vertical="center"/>
      <protection locked="0"/>
    </xf>
    <xf numFmtId="0" fontId="0" fillId="0" borderId="116" xfId="0" applyBorder="1" applyProtection="1">
      <alignment vertical="center"/>
      <protection locked="0"/>
    </xf>
    <xf numFmtId="0" fontId="0" fillId="0" borderId="121" xfId="0" applyBorder="1" applyProtection="1">
      <alignment vertical="center"/>
      <protection locked="0"/>
    </xf>
    <xf numFmtId="0" fontId="43" fillId="0" borderId="0" xfId="1" applyFont="1" applyFill="1" applyAlignment="1" applyProtection="1">
      <alignment horizontal="center" vertical="center"/>
      <protection locked="0"/>
    </xf>
    <xf numFmtId="0" fontId="43" fillId="0" borderId="0" xfId="1" applyFont="1" applyFill="1" applyProtection="1">
      <alignment vertical="center"/>
      <protection locked="0"/>
    </xf>
    <xf numFmtId="0" fontId="43" fillId="0" borderId="0" xfId="1" applyFont="1" applyFill="1" applyBorder="1" applyAlignment="1" applyProtection="1">
      <alignment horizontal="center" vertical="center"/>
      <protection locked="0"/>
    </xf>
    <xf numFmtId="0" fontId="43" fillId="0" borderId="0" xfId="1" applyFont="1" applyFill="1" applyBorder="1" applyProtection="1">
      <alignment vertical="center"/>
      <protection locked="0"/>
    </xf>
    <xf numFmtId="0" fontId="45" fillId="0" borderId="95" xfId="1" applyFont="1" applyFill="1" applyBorder="1" applyAlignment="1" applyProtection="1">
      <alignment horizontal="center" vertical="center"/>
      <protection locked="0"/>
    </xf>
    <xf numFmtId="0" fontId="43" fillId="0" borderId="199" xfId="1" applyFont="1" applyFill="1" applyBorder="1" applyAlignment="1" applyProtection="1">
      <alignment vertical="center"/>
      <protection locked="0"/>
    </xf>
    <xf numFmtId="0" fontId="10" fillId="0" borderId="68" xfId="1" applyBorder="1" applyAlignment="1" applyProtection="1">
      <alignment vertical="center"/>
      <protection locked="0"/>
    </xf>
    <xf numFmtId="0" fontId="45" fillId="0" borderId="55" xfId="1" applyFont="1" applyFill="1" applyBorder="1" applyAlignment="1" applyProtection="1">
      <alignment horizontal="center" vertical="center"/>
      <protection locked="0"/>
    </xf>
    <xf numFmtId="0" fontId="43" fillId="0" borderId="1" xfId="1" applyFont="1" applyFill="1" applyBorder="1" applyAlignment="1" applyProtection="1">
      <alignment vertical="center"/>
      <protection locked="0"/>
    </xf>
    <xf numFmtId="0" fontId="43" fillId="0" borderId="4" xfId="1" applyFont="1" applyBorder="1" applyAlignment="1" applyProtection="1">
      <alignment vertical="center"/>
      <protection locked="0"/>
    </xf>
    <xf numFmtId="0" fontId="10" fillId="0" borderId="4" xfId="1" applyFont="1" applyBorder="1" applyAlignment="1" applyProtection="1">
      <alignment vertical="center"/>
      <protection locked="0"/>
    </xf>
    <xf numFmtId="0" fontId="43" fillId="0" borderId="3" xfId="1" applyFont="1" applyFill="1" applyBorder="1" applyAlignment="1" applyProtection="1">
      <alignment vertical="center"/>
      <protection locked="0"/>
    </xf>
    <xf numFmtId="0" fontId="43" fillId="0" borderId="4" xfId="1" applyFont="1" applyFill="1" applyBorder="1" applyAlignment="1" applyProtection="1">
      <alignment vertical="center"/>
      <protection locked="0"/>
    </xf>
    <xf numFmtId="0" fontId="43" fillId="6" borderId="1" xfId="1" applyFont="1" applyFill="1" applyBorder="1" applyAlignment="1" applyProtection="1">
      <alignment vertical="center"/>
      <protection locked="0"/>
    </xf>
    <xf numFmtId="0" fontId="43" fillId="6" borderId="5" xfId="1" applyFont="1" applyFill="1" applyBorder="1" applyAlignment="1" applyProtection="1">
      <alignment vertical="center"/>
      <protection locked="0"/>
    </xf>
    <xf numFmtId="0" fontId="43" fillId="6" borderId="3" xfId="1" applyFont="1" applyFill="1" applyBorder="1" applyAlignment="1" applyProtection="1">
      <alignment vertical="center"/>
      <protection locked="0"/>
    </xf>
    <xf numFmtId="0" fontId="43" fillId="6" borderId="13" xfId="1" applyFont="1" applyFill="1" applyBorder="1" applyAlignment="1" applyProtection="1">
      <alignment vertical="center"/>
      <protection locked="0"/>
    </xf>
    <xf numFmtId="0" fontId="2" fillId="0" borderId="4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3" fillId="0" borderId="247" xfId="0" applyFont="1" applyBorder="1" applyAlignment="1" applyProtection="1">
      <alignment horizontal="center" vertical="center"/>
      <protection locked="0"/>
    </xf>
    <xf numFmtId="0" fontId="3" fillId="0" borderId="246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right" vertical="center"/>
      <protection locked="0"/>
    </xf>
    <xf numFmtId="0" fontId="3" fillId="0" borderId="247" xfId="0" applyFont="1" applyBorder="1" applyAlignment="1" applyProtection="1">
      <alignment horizontal="right" vertical="center"/>
      <protection locked="0"/>
    </xf>
    <xf numFmtId="0" fontId="3" fillId="0" borderId="246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7" fontId="2" fillId="0" borderId="7" xfId="0" applyNumberFormat="1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178" fontId="2" fillId="0" borderId="45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7" xfId="0" applyNumberFormat="1" applyFont="1" applyBorder="1" applyAlignment="1">
      <alignment vertical="center"/>
    </xf>
    <xf numFmtId="179" fontId="2" fillId="0" borderId="5" xfId="0" applyNumberFormat="1" applyFont="1" applyBorder="1" applyAlignment="1">
      <alignment vertical="center"/>
    </xf>
    <xf numFmtId="0" fontId="4" fillId="0" borderId="51" xfId="0" applyFont="1" applyBorder="1" applyAlignment="1">
      <alignment vertical="center" shrinkToFit="1"/>
    </xf>
    <xf numFmtId="0" fontId="3" fillId="0" borderId="64" xfId="0" applyFont="1" applyBorder="1" applyAlignment="1" applyProtection="1">
      <alignment horizontal="center" vertical="center"/>
      <protection locked="0"/>
    </xf>
    <xf numFmtId="0" fontId="2" fillId="0" borderId="121" xfId="0" applyFont="1" applyBorder="1" applyAlignment="1">
      <alignment horizontal="center" vertical="center"/>
    </xf>
    <xf numFmtId="0" fontId="2" fillId="0" borderId="116" xfId="0" applyFont="1" applyBorder="1" applyAlignment="1" applyProtection="1">
      <alignment horizontal="center" vertical="center" shrinkToFit="1"/>
      <protection locked="0"/>
    </xf>
    <xf numFmtId="0" fontId="2" fillId="0" borderId="116" xfId="0" applyFont="1" applyBorder="1" applyAlignment="1" applyProtection="1">
      <alignment horizontal="center" vertical="center"/>
      <protection locked="0"/>
    </xf>
    <xf numFmtId="0" fontId="2" fillId="0" borderId="121" xfId="0" applyFont="1" applyBorder="1" applyAlignment="1">
      <alignment horizontal="center" vertical="center" shrinkToFit="1"/>
    </xf>
    <xf numFmtId="178" fontId="2" fillId="0" borderId="8" xfId="0" applyNumberFormat="1" applyFont="1" applyBorder="1" applyAlignment="1" applyProtection="1">
      <alignment vertical="center"/>
      <protection locked="0"/>
    </xf>
    <xf numFmtId="179" fontId="2" fillId="0" borderId="7" xfId="0" applyNumberFormat="1" applyFont="1" applyBorder="1" applyAlignment="1" applyProtection="1">
      <alignment vertical="center" shrinkToFit="1"/>
      <protection locked="0"/>
    </xf>
    <xf numFmtId="0" fontId="14" fillId="0" borderId="115" xfId="2" applyFont="1" applyBorder="1" applyAlignment="1" applyProtection="1">
      <alignment horizontal="center" vertical="center"/>
      <protection locked="0"/>
    </xf>
    <xf numFmtId="0" fontId="14" fillId="0" borderId="149" xfId="2" applyFont="1" applyBorder="1" applyAlignment="1" applyProtection="1">
      <alignment horizontal="center" vertical="center"/>
      <protection locked="0"/>
    </xf>
    <xf numFmtId="0" fontId="14" fillId="0" borderId="157" xfId="2" applyFont="1" applyBorder="1" applyAlignment="1" applyProtection="1">
      <alignment horizontal="center" vertical="center"/>
      <protection locked="0"/>
    </xf>
    <xf numFmtId="0" fontId="13" fillId="0" borderId="0" xfId="2" applyAlignment="1">
      <alignment horizontal="right" vertical="center"/>
    </xf>
    <xf numFmtId="0" fontId="2" fillId="0" borderId="0" xfId="2" applyFont="1" applyAlignment="1">
      <alignment horizontal="right" vertical="top"/>
    </xf>
    <xf numFmtId="0" fontId="20" fillId="0" borderId="0" xfId="2" applyFont="1" applyAlignment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8" fontId="2" fillId="0" borderId="45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16" xfId="0" applyFont="1" applyBorder="1" applyAlignment="1" applyProtection="1">
      <alignment horizontal="center" vertical="center" shrinkToFit="1"/>
      <protection locked="0"/>
    </xf>
    <xf numFmtId="0" fontId="2" fillId="0" borderId="121" xfId="0" applyFont="1" applyBorder="1" applyAlignment="1">
      <alignment horizontal="center" vertical="center" shrinkToFit="1"/>
    </xf>
    <xf numFmtId="0" fontId="2" fillId="0" borderId="116" xfId="0" applyFont="1" applyBorder="1" applyAlignment="1" applyProtection="1">
      <alignment horizontal="center" vertical="center"/>
      <protection locked="0"/>
    </xf>
    <xf numFmtId="0" fontId="2" fillId="0" borderId="121" xfId="0" applyFont="1" applyBorder="1" applyAlignment="1">
      <alignment horizontal="center" vertical="center"/>
    </xf>
    <xf numFmtId="0" fontId="3" fillId="0" borderId="247" xfId="0" applyFont="1" applyBorder="1" applyAlignment="1" applyProtection="1">
      <alignment horizontal="right" vertical="center"/>
      <protection locked="0"/>
    </xf>
    <xf numFmtId="0" fontId="3" fillId="0" borderId="64" xfId="0" applyFont="1" applyBorder="1" applyAlignment="1" applyProtection="1">
      <alignment horizontal="right" vertical="center"/>
      <protection locked="0"/>
    </xf>
    <xf numFmtId="0" fontId="3" fillId="0" borderId="246" xfId="0" applyFont="1" applyBorder="1" applyAlignment="1" applyProtection="1">
      <alignment horizontal="right" vertical="center"/>
      <protection locked="0"/>
    </xf>
    <xf numFmtId="0" fontId="2" fillId="0" borderId="0" xfId="0" applyFont="1" applyBorder="1">
      <alignment vertical="center"/>
    </xf>
    <xf numFmtId="0" fontId="3" fillId="0" borderId="247" xfId="0" applyFont="1" applyBorder="1" applyAlignment="1" applyProtection="1">
      <alignment horizontal="center" vertical="center"/>
      <protection locked="0"/>
    </xf>
    <xf numFmtId="0" fontId="3" fillId="0" borderId="24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 shrinkToFit="1"/>
    </xf>
    <xf numFmtId="0" fontId="43" fillId="0" borderId="268" xfId="1" applyFont="1" applyFill="1" applyBorder="1" applyAlignment="1" applyProtection="1">
      <alignment horizontal="center" vertical="center"/>
      <protection locked="0"/>
    </xf>
    <xf numFmtId="0" fontId="50" fillId="0" borderId="0" xfId="1" applyFont="1" applyBorder="1" applyAlignment="1" applyProtection="1">
      <alignment vertical="center"/>
      <protection locked="0"/>
    </xf>
    <xf numFmtId="0" fontId="45" fillId="0" borderId="0" xfId="1" applyFont="1" applyAlignment="1" applyProtection="1">
      <alignment vertical="center"/>
      <protection locked="0"/>
    </xf>
    <xf numFmtId="0" fontId="52" fillId="0" borderId="64" xfId="1" applyFont="1" applyFill="1" applyBorder="1" applyAlignment="1" applyProtection="1">
      <alignment vertical="center"/>
      <protection locked="0"/>
    </xf>
    <xf numFmtId="0" fontId="52" fillId="0" borderId="0" xfId="1" applyFont="1" applyFill="1" applyBorder="1" applyAlignment="1" applyProtection="1">
      <alignment vertical="center"/>
      <protection locked="0"/>
    </xf>
    <xf numFmtId="182" fontId="45" fillId="0" borderId="49" xfId="1" applyNumberFormat="1" applyFont="1" applyFill="1" applyBorder="1" applyAlignment="1" applyProtection="1">
      <alignment vertical="center" shrinkToFit="1"/>
      <protection locked="0"/>
    </xf>
    <xf numFmtId="182" fontId="45" fillId="0" borderId="0" xfId="1" applyNumberFormat="1" applyFont="1" applyFill="1" applyBorder="1" applyAlignment="1" applyProtection="1">
      <alignment vertical="center" shrinkToFit="1"/>
      <protection locked="0"/>
    </xf>
    <xf numFmtId="14" fontId="2" fillId="0" borderId="44" xfId="0" applyNumberFormat="1" applyFont="1" applyFill="1" applyBorder="1" applyAlignment="1">
      <alignment vertical="center"/>
    </xf>
    <xf numFmtId="14" fontId="2" fillId="0" borderId="45" xfId="0" applyNumberFormat="1" applyFont="1" applyFill="1" applyBorder="1" applyAlignment="1">
      <alignment vertical="center"/>
    </xf>
    <xf numFmtId="14" fontId="2" fillId="0" borderId="49" xfId="0" applyNumberFormat="1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vertical="center"/>
    </xf>
    <xf numFmtId="0" fontId="45" fillId="0" borderId="64" xfId="1" applyFont="1" applyFill="1" applyBorder="1" applyAlignment="1" applyProtection="1">
      <alignment vertical="center" wrapText="1"/>
      <protection locked="0"/>
    </xf>
    <xf numFmtId="0" fontId="45" fillId="0" borderId="49" xfId="1" applyFont="1" applyFill="1" applyBorder="1" applyAlignment="1" applyProtection="1">
      <alignment vertical="center" wrapText="1"/>
      <protection locked="0"/>
    </xf>
    <xf numFmtId="0" fontId="45" fillId="0" borderId="0" xfId="1" applyFont="1" applyFill="1" applyBorder="1" applyAlignment="1" applyProtection="1">
      <alignment vertical="center" wrapText="1"/>
      <protection locked="0"/>
    </xf>
    <xf numFmtId="0" fontId="45" fillId="0" borderId="49" xfId="1" applyFont="1" applyFill="1" applyBorder="1" applyAlignment="1" applyProtection="1">
      <alignment vertical="center"/>
      <protection locked="0"/>
    </xf>
    <xf numFmtId="0" fontId="45" fillId="0" borderId="0" xfId="1" applyFont="1" applyFill="1" applyBorder="1" applyAlignment="1" applyProtection="1">
      <alignment vertical="center"/>
      <protection locked="0"/>
    </xf>
    <xf numFmtId="0" fontId="43" fillId="0" borderId="0" xfId="1" applyFont="1" applyBorder="1">
      <alignment vertical="center"/>
    </xf>
    <xf numFmtId="0" fontId="2" fillId="0" borderId="1" xfId="0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right" vertical="center"/>
    </xf>
    <xf numFmtId="14" fontId="2" fillId="2" borderId="1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right" vertical="center" wrapText="1"/>
    </xf>
    <xf numFmtId="0" fontId="2" fillId="0" borderId="3" xfId="0" applyFont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right" vertical="center"/>
    </xf>
    <xf numFmtId="0" fontId="7" fillId="0" borderId="3" xfId="0" applyFont="1" applyBorder="1" applyAlignment="1" applyProtection="1">
      <alignment horizontal="right" vertical="center"/>
    </xf>
    <xf numFmtId="0" fontId="7" fillId="0" borderId="2" xfId="0" applyFont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alignment vertical="center" shrinkToFit="1"/>
      <protection locked="0"/>
    </xf>
    <xf numFmtId="0" fontId="0" fillId="2" borderId="3" xfId="0" applyFill="1" applyBorder="1" applyAlignment="1" applyProtection="1">
      <alignment vertical="center" shrinkToFit="1"/>
      <protection locked="0"/>
    </xf>
    <xf numFmtId="0" fontId="7" fillId="0" borderId="1" xfId="0" applyFont="1" applyBorder="1" applyAlignment="1" applyProtection="1">
      <alignment horizontal="right" vertical="center" wrapText="1"/>
    </xf>
    <xf numFmtId="0" fontId="7" fillId="0" borderId="1" xfId="0" applyFont="1" applyBorder="1" applyAlignment="1" applyProtection="1">
      <alignment horizontal="right" vertical="center"/>
    </xf>
    <xf numFmtId="14" fontId="2" fillId="2" borderId="2" xfId="0" applyNumberFormat="1" applyFont="1" applyFill="1" applyBorder="1" applyAlignment="1" applyProtection="1">
      <alignment horizontal="center" vertical="center"/>
    </xf>
    <xf numFmtId="14" fontId="2" fillId="2" borderId="3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8" fontId="2" fillId="0" borderId="80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9" fontId="2" fillId="0" borderId="7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2" fillId="0" borderId="4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177" fontId="2" fillId="0" borderId="45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8" fontId="2" fillId="0" borderId="45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9" fontId="2" fillId="0" borderId="45" xfId="0" applyNumberFormat="1" applyFont="1" applyBorder="1" applyAlignment="1">
      <alignment horizontal="center" vertical="center"/>
    </xf>
    <xf numFmtId="179" fontId="2" fillId="0" borderId="13" xfId="0" applyNumberFormat="1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>
      <alignment vertical="center"/>
    </xf>
    <xf numFmtId="0" fontId="2" fillId="0" borderId="5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56" xfId="0" applyFont="1" applyBorder="1" applyAlignment="1" applyProtection="1">
      <alignment vertical="center"/>
      <protection locked="0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shrinkToFit="1"/>
    </xf>
    <xf numFmtId="0" fontId="2" fillId="0" borderId="11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11" xfId="0" applyFont="1" applyBorder="1" applyAlignment="1">
      <alignment horizontal="center" vertical="center" shrinkToFit="1"/>
    </xf>
    <xf numFmtId="181" fontId="2" fillId="0" borderId="233" xfId="0" applyNumberFormat="1" applyFont="1" applyBorder="1" applyAlignment="1" applyProtection="1">
      <alignment vertical="center" shrinkToFit="1"/>
      <protection locked="0"/>
    </xf>
    <xf numFmtId="181" fontId="2" fillId="0" borderId="234" xfId="0" applyNumberFormat="1" applyFont="1" applyBorder="1" applyAlignment="1" applyProtection="1">
      <alignment vertical="center" shrinkToFit="1"/>
      <protection locked="0"/>
    </xf>
    <xf numFmtId="0" fontId="2" fillId="0" borderId="115" xfId="0" applyFont="1" applyBorder="1" applyAlignment="1" applyProtection="1">
      <alignment horizontal="center" vertical="center" shrinkToFit="1"/>
      <protection locked="0"/>
    </xf>
    <xf numFmtId="0" fontId="2" fillId="0" borderId="116" xfId="0" applyFont="1" applyBorder="1" applyAlignment="1" applyProtection="1">
      <alignment horizontal="center" vertical="center" shrinkToFit="1"/>
      <protection locked="0"/>
    </xf>
    <xf numFmtId="181" fontId="2" fillId="0" borderId="217" xfId="0" applyNumberFormat="1" applyFont="1" applyBorder="1" applyAlignment="1" applyProtection="1">
      <alignment vertical="center" shrinkToFit="1"/>
      <protection locked="0"/>
    </xf>
    <xf numFmtId="181" fontId="2" fillId="0" borderId="24" xfId="0" applyNumberFormat="1" applyFont="1" applyBorder="1" applyAlignment="1" applyProtection="1">
      <alignment vertical="center" shrinkToFit="1"/>
      <protection locked="0"/>
    </xf>
    <xf numFmtId="0" fontId="3" fillId="0" borderId="167" xfId="0" applyFont="1" applyBorder="1" applyAlignment="1">
      <alignment horizontal="center" vertical="center" shrinkToFit="1"/>
    </xf>
    <xf numFmtId="0" fontId="3" fillId="0" borderId="166" xfId="0" applyFont="1" applyBorder="1" applyAlignment="1">
      <alignment horizontal="center" vertical="center" shrinkToFit="1"/>
    </xf>
    <xf numFmtId="0" fontId="3" fillId="0" borderId="254" xfId="0" applyFont="1" applyBorder="1" applyAlignment="1">
      <alignment horizontal="center" vertical="center" shrinkToFit="1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39" xfId="0" applyFont="1" applyBorder="1" applyAlignment="1" applyProtection="1">
      <alignment horizontal="center" vertical="center" shrinkToFit="1"/>
      <protection locked="0"/>
    </xf>
    <xf numFmtId="0" fontId="2" fillId="0" borderId="111" xfId="0" applyFont="1" applyBorder="1" applyAlignment="1" applyProtection="1">
      <alignment horizontal="center" vertical="center" shrinkToFit="1"/>
      <protection locked="0"/>
    </xf>
    <xf numFmtId="0" fontId="3" fillId="0" borderId="224" xfId="0" applyFont="1" applyBorder="1" applyAlignment="1">
      <alignment horizontal="center" vertical="center" wrapText="1" shrinkToFit="1"/>
    </xf>
    <xf numFmtId="0" fontId="3" fillId="0" borderId="225" xfId="0" applyFont="1" applyBorder="1" applyAlignment="1">
      <alignment horizontal="center" vertical="center" wrapText="1" shrinkToFit="1"/>
    </xf>
    <xf numFmtId="0" fontId="3" fillId="0" borderId="226" xfId="0" applyFont="1" applyBorder="1" applyAlignment="1">
      <alignment horizontal="center" vertical="center" wrapText="1" shrinkToFit="1"/>
    </xf>
    <xf numFmtId="0" fontId="2" fillId="0" borderId="213" xfId="0" applyFont="1" applyBorder="1" applyAlignment="1">
      <alignment horizontal="center" vertical="center" shrinkToFit="1"/>
    </xf>
    <xf numFmtId="0" fontId="2" fillId="0" borderId="193" xfId="0" applyFont="1" applyBorder="1" applyAlignment="1">
      <alignment horizontal="center" vertical="center" shrinkToFit="1"/>
    </xf>
    <xf numFmtId="0" fontId="2" fillId="0" borderId="140" xfId="0" applyFont="1" applyBorder="1" applyAlignment="1">
      <alignment horizontal="center" vertical="center" shrinkToFit="1"/>
    </xf>
    <xf numFmtId="0" fontId="2" fillId="0" borderId="142" xfId="0" applyFont="1" applyBorder="1" applyAlignment="1">
      <alignment horizontal="center" vertical="center" shrinkToFit="1"/>
    </xf>
    <xf numFmtId="0" fontId="2" fillId="0" borderId="186" xfId="0" applyFont="1" applyBorder="1" applyAlignment="1">
      <alignment horizontal="center" vertical="center" shrinkToFit="1"/>
    </xf>
    <xf numFmtId="0" fontId="2" fillId="0" borderId="216" xfId="0" applyFont="1" applyBorder="1" applyAlignment="1">
      <alignment horizontal="center" vertical="center" shrinkToFit="1"/>
    </xf>
    <xf numFmtId="0" fontId="2" fillId="0" borderId="188" xfId="0" applyFont="1" applyBorder="1" applyAlignment="1">
      <alignment horizontal="center" vertical="center" shrinkToFit="1"/>
    </xf>
    <xf numFmtId="0" fontId="2" fillId="0" borderId="187" xfId="0" applyFont="1" applyBorder="1" applyAlignment="1">
      <alignment horizontal="center" vertical="center" shrinkToFit="1"/>
    </xf>
    <xf numFmtId="0" fontId="2" fillId="0" borderId="11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179" fontId="2" fillId="0" borderId="49" xfId="0" applyNumberFormat="1" applyFont="1" applyBorder="1" applyAlignment="1">
      <alignment horizontal="center" vertical="center" shrinkToFit="1"/>
    </xf>
    <xf numFmtId="179" fontId="2" fillId="0" borderId="111" xfId="0" applyNumberFormat="1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textRotation="255" shrinkToFit="1"/>
    </xf>
    <xf numFmtId="0" fontId="2" fillId="0" borderId="111" xfId="0" applyFont="1" applyBorder="1" applyAlignment="1">
      <alignment horizontal="center" vertical="center" textRotation="255" shrinkToFit="1"/>
    </xf>
    <xf numFmtId="0" fontId="3" fillId="0" borderId="115" xfId="0" applyFont="1" applyBorder="1" applyAlignment="1">
      <alignment horizontal="center" vertical="center" shrinkToFit="1"/>
    </xf>
    <xf numFmtId="0" fontId="3" fillId="0" borderId="116" xfId="0" applyFont="1" applyBorder="1" applyAlignment="1">
      <alignment horizontal="center" vertical="center" shrinkToFit="1"/>
    </xf>
    <xf numFmtId="0" fontId="3" fillId="0" borderId="121" xfId="0" applyFont="1" applyBorder="1" applyAlignment="1">
      <alignment horizontal="center" vertical="center" shrinkToFit="1"/>
    </xf>
    <xf numFmtId="181" fontId="2" fillId="0" borderId="219" xfId="0" applyNumberFormat="1" applyFont="1" applyBorder="1" applyAlignment="1" applyProtection="1">
      <alignment vertical="center" shrinkToFit="1"/>
      <protection locked="0"/>
    </xf>
    <xf numFmtId="181" fontId="2" fillId="0" borderId="220" xfId="0" applyNumberFormat="1" applyFont="1" applyBorder="1" applyAlignment="1" applyProtection="1">
      <alignment vertical="center" shrinkToFit="1"/>
      <protection locked="0"/>
    </xf>
    <xf numFmtId="0" fontId="2" fillId="0" borderId="215" xfId="0" applyFont="1" applyBorder="1" applyAlignment="1" applyProtection="1">
      <alignment horizontal="center" vertical="center" shrinkToFit="1"/>
      <protection locked="0"/>
    </xf>
    <xf numFmtId="0" fontId="2" fillId="0" borderId="221" xfId="0" applyFont="1" applyBorder="1" applyAlignment="1" applyProtection="1">
      <alignment horizontal="center" vertical="center" shrinkToFit="1"/>
      <protection locked="0"/>
    </xf>
    <xf numFmtId="0" fontId="2" fillId="0" borderId="121" xfId="0" applyFont="1" applyBorder="1" applyAlignment="1" applyProtection="1">
      <alignment horizontal="center" vertical="center" shrinkToFit="1"/>
      <protection locked="0"/>
    </xf>
    <xf numFmtId="0" fontId="2" fillId="0" borderId="40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81" xfId="0" applyFont="1" applyBorder="1" applyAlignment="1" applyProtection="1">
      <alignment horizontal="center" vertical="center" shrinkToFit="1"/>
      <protection locked="0"/>
    </xf>
    <xf numFmtId="0" fontId="2" fillId="0" borderId="99" xfId="0" applyFont="1" applyBorder="1" applyAlignment="1" applyProtection="1">
      <alignment horizontal="center" vertical="center" shrinkToFit="1"/>
      <protection locked="0"/>
    </xf>
    <xf numFmtId="0" fontId="2" fillId="0" borderId="52" xfId="0" applyFont="1" applyBorder="1" applyAlignment="1">
      <alignment horizontal="center" vertical="center" textRotation="255" shrinkToFit="1"/>
    </xf>
    <xf numFmtId="0" fontId="2" fillId="0" borderId="99" xfId="0" applyFont="1" applyBorder="1" applyAlignment="1">
      <alignment horizontal="center" vertical="center" textRotation="255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99" xfId="0" applyFont="1" applyBorder="1" applyAlignment="1">
      <alignment horizontal="center" vertical="center" shrinkToFit="1"/>
    </xf>
    <xf numFmtId="181" fontId="2" fillId="0" borderId="218" xfId="0" applyNumberFormat="1" applyFont="1" applyBorder="1" applyAlignment="1" applyProtection="1">
      <alignment vertical="center" shrinkToFit="1"/>
      <protection locked="0"/>
    </xf>
    <xf numFmtId="181" fontId="2" fillId="0" borderId="31" xfId="0" applyNumberFormat="1" applyFont="1" applyBorder="1" applyAlignment="1" applyProtection="1">
      <alignment vertical="center" shrinkToFit="1"/>
      <protection locked="0"/>
    </xf>
    <xf numFmtId="0" fontId="6" fillId="0" borderId="210" xfId="0" applyFont="1" applyBorder="1" applyAlignment="1">
      <alignment horizontal="center" vertical="center" shrinkToFit="1"/>
    </xf>
    <xf numFmtId="0" fontId="6" fillId="0" borderId="211" xfId="0" applyFont="1" applyBorder="1" applyAlignment="1">
      <alignment horizontal="center" vertical="center" shrinkToFit="1"/>
    </xf>
    <xf numFmtId="180" fontId="2" fillId="0" borderId="49" xfId="0" applyNumberFormat="1" applyFont="1" applyBorder="1" applyAlignment="1">
      <alignment horizontal="center" vertical="center" textRotation="255" shrinkToFit="1"/>
    </xf>
    <xf numFmtId="180" fontId="2" fillId="0" borderId="111" xfId="0" applyNumberFormat="1" applyFont="1" applyBorder="1" applyAlignment="1">
      <alignment horizontal="center" vertical="center" textRotation="255" shrinkToFit="1"/>
    </xf>
    <xf numFmtId="0" fontId="2" fillId="0" borderId="151" xfId="0" applyFont="1" applyBorder="1" applyAlignment="1">
      <alignment horizontal="center" vertical="center" shrinkToFit="1"/>
    </xf>
    <xf numFmtId="0" fontId="2" fillId="0" borderId="222" xfId="0" applyFont="1" applyBorder="1" applyAlignment="1">
      <alignment horizontal="center" vertical="center" shrinkToFit="1"/>
    </xf>
    <xf numFmtId="0" fontId="2" fillId="0" borderId="148" xfId="0" applyFont="1" applyBorder="1" applyAlignment="1">
      <alignment horizontal="center" vertical="center" shrinkToFit="1"/>
    </xf>
    <xf numFmtId="0" fontId="2" fillId="0" borderId="144" xfId="0" applyFont="1" applyBorder="1" applyAlignment="1">
      <alignment horizontal="center" vertical="center" shrinkToFit="1"/>
    </xf>
    <xf numFmtId="0" fontId="2" fillId="0" borderId="120" xfId="0" applyFont="1" applyBorder="1" applyAlignment="1">
      <alignment horizontal="center" vertical="center" shrinkToFit="1"/>
    </xf>
    <xf numFmtId="0" fontId="2" fillId="0" borderId="119" xfId="0" applyFont="1" applyBorder="1" applyAlignment="1">
      <alignment horizontal="center" vertical="center" shrinkToFit="1"/>
    </xf>
    <xf numFmtId="0" fontId="2" fillId="0" borderId="214" xfId="0" applyFont="1" applyBorder="1" applyAlignment="1">
      <alignment horizontal="center" vertical="center" shrinkToFit="1"/>
    </xf>
    <xf numFmtId="0" fontId="2" fillId="0" borderId="143" xfId="0" applyFont="1" applyBorder="1" applyAlignment="1">
      <alignment horizontal="center" vertical="center" shrinkToFit="1"/>
    </xf>
    <xf numFmtId="0" fontId="2" fillId="0" borderId="150" xfId="0" applyFont="1" applyBorder="1" applyAlignment="1">
      <alignment horizontal="center" vertical="center" shrinkToFit="1"/>
    </xf>
    <xf numFmtId="0" fontId="2" fillId="0" borderId="152" xfId="0" applyFont="1" applyBorder="1" applyAlignment="1">
      <alignment horizontal="center" vertical="center" shrinkToFit="1"/>
    </xf>
    <xf numFmtId="178" fontId="2" fillId="0" borderId="54" xfId="0" applyNumberFormat="1" applyFont="1" applyBorder="1" applyAlignment="1">
      <alignment horizontal="center" vertical="center" shrinkToFit="1"/>
    </xf>
    <xf numFmtId="0" fontId="2" fillId="0" borderId="107" xfId="0" applyFont="1" applyBorder="1" applyAlignment="1">
      <alignment horizontal="center" vertical="center" shrinkToFit="1"/>
    </xf>
    <xf numFmtId="0" fontId="2" fillId="0" borderId="235" xfId="0" applyFont="1" applyBorder="1" applyAlignment="1">
      <alignment horizontal="center" vertical="center" shrinkToFit="1"/>
    </xf>
    <xf numFmtId="0" fontId="2" fillId="0" borderId="162" xfId="0" applyFont="1" applyBorder="1" applyAlignment="1">
      <alignment horizontal="center" vertical="center" shrinkToFit="1"/>
    </xf>
    <xf numFmtId="0" fontId="2" fillId="0" borderId="236" xfId="0" applyFont="1" applyBorder="1" applyAlignment="1">
      <alignment horizontal="center" vertical="center" shrinkToFit="1"/>
    </xf>
    <xf numFmtId="0" fontId="2" fillId="0" borderId="116" xfId="0" applyFont="1" applyBorder="1" applyAlignment="1">
      <alignment horizontal="center" vertical="center" shrinkToFit="1"/>
    </xf>
    <xf numFmtId="0" fontId="2" fillId="0" borderId="121" xfId="0" applyFont="1" applyBorder="1" applyAlignment="1">
      <alignment horizontal="center" vertical="center" shrinkToFit="1"/>
    </xf>
    <xf numFmtId="0" fontId="2" fillId="0" borderId="215" xfId="0" applyFont="1" applyBorder="1" applyAlignment="1">
      <alignment horizontal="center" vertical="center" shrinkToFit="1"/>
    </xf>
    <xf numFmtId="0" fontId="2" fillId="0" borderId="223" xfId="0" applyFont="1" applyBorder="1" applyAlignment="1">
      <alignment horizontal="center" vertical="center" shrinkToFit="1"/>
    </xf>
    <xf numFmtId="0" fontId="6" fillId="0" borderId="257" xfId="0" applyFont="1" applyBorder="1" applyAlignment="1">
      <alignment horizontal="center" vertical="center" shrinkToFit="1"/>
    </xf>
    <xf numFmtId="0" fontId="6" fillId="0" borderId="100" xfId="0" applyFont="1" applyBorder="1" applyAlignment="1">
      <alignment horizontal="center" vertical="center" shrinkToFit="1"/>
    </xf>
    <xf numFmtId="0" fontId="2" fillId="0" borderId="115" xfId="0" applyFont="1" applyBorder="1" applyAlignment="1" applyProtection="1">
      <alignment horizontal="center" vertical="center"/>
      <protection locked="0"/>
    </xf>
    <xf numFmtId="0" fontId="2" fillId="0" borderId="116" xfId="0" applyFont="1" applyBorder="1" applyAlignment="1" applyProtection="1">
      <alignment horizontal="center" vertical="center"/>
      <protection locked="0"/>
    </xf>
    <xf numFmtId="0" fontId="2" fillId="0" borderId="151" xfId="0" applyFont="1" applyBorder="1" applyAlignment="1">
      <alignment horizontal="center" vertical="center"/>
    </xf>
    <xf numFmtId="0" fontId="2" fillId="0" borderId="222" xfId="0" applyFont="1" applyBorder="1" applyAlignment="1">
      <alignment horizontal="center" vertical="center"/>
    </xf>
    <xf numFmtId="0" fontId="2" fillId="0" borderId="148" xfId="0" applyFont="1" applyBorder="1" applyAlignment="1">
      <alignment horizontal="center" vertical="center"/>
    </xf>
    <xf numFmtId="178" fontId="2" fillId="0" borderId="54" xfId="0" applyNumberFormat="1" applyFont="1" applyBorder="1" applyAlignment="1">
      <alignment horizontal="center" vertical="center"/>
    </xf>
    <xf numFmtId="178" fontId="2" fillId="0" borderId="107" xfId="0" applyNumberFormat="1" applyFont="1" applyBorder="1" applyAlignment="1">
      <alignment horizontal="center" vertical="center"/>
    </xf>
    <xf numFmtId="178" fontId="2" fillId="0" borderId="49" xfId="0" applyNumberFormat="1" applyFont="1" applyBorder="1" applyAlignment="1">
      <alignment horizontal="center" vertical="center"/>
    </xf>
    <xf numFmtId="178" fontId="2" fillId="0" borderId="111" xfId="0" applyNumberFormat="1" applyFont="1" applyBorder="1" applyAlignment="1">
      <alignment horizontal="center" vertical="center"/>
    </xf>
    <xf numFmtId="0" fontId="3" fillId="0" borderId="224" xfId="0" applyFont="1" applyBorder="1" applyAlignment="1">
      <alignment horizontal="center" vertical="center" wrapText="1"/>
    </xf>
    <xf numFmtId="0" fontId="3" fillId="0" borderId="225" xfId="0" applyFont="1" applyBorder="1" applyAlignment="1">
      <alignment horizontal="center" vertical="center" wrapText="1"/>
    </xf>
    <xf numFmtId="0" fontId="3" fillId="0" borderId="226" xfId="0" applyFont="1" applyBorder="1" applyAlignment="1">
      <alignment horizontal="center" vertical="center" wrapText="1"/>
    </xf>
    <xf numFmtId="0" fontId="2" fillId="0" borderId="213" xfId="0" applyFont="1" applyBorder="1" applyAlignment="1">
      <alignment horizontal="center" vertical="center"/>
    </xf>
    <xf numFmtId="0" fontId="2" fillId="0" borderId="193" xfId="0" applyFont="1" applyBorder="1" applyAlignment="1">
      <alignment horizontal="center" vertical="center"/>
    </xf>
    <xf numFmtId="0" fontId="2" fillId="0" borderId="140" xfId="0" applyFont="1" applyBorder="1" applyAlignment="1">
      <alignment horizontal="center" vertical="center"/>
    </xf>
    <xf numFmtId="179" fontId="2" fillId="0" borderId="49" xfId="0" applyNumberFormat="1" applyFont="1" applyBorder="1" applyAlignment="1">
      <alignment horizontal="center" vertical="center"/>
    </xf>
    <xf numFmtId="179" fontId="2" fillId="0" borderId="111" xfId="0" applyNumberFormat="1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2" fillId="0" borderId="188" xfId="0" applyFont="1" applyBorder="1" applyAlignment="1">
      <alignment horizontal="center" vertical="center"/>
    </xf>
    <xf numFmtId="0" fontId="2" fillId="0" borderId="187" xfId="0" applyFont="1" applyBorder="1" applyAlignment="1">
      <alignment horizontal="center" vertical="center"/>
    </xf>
    <xf numFmtId="181" fontId="2" fillId="0" borderId="0" xfId="0" applyNumberFormat="1" applyFont="1" applyBorder="1" applyAlignment="1" applyProtection="1">
      <alignment horizontal="center" vertical="center" shrinkToFit="1"/>
      <protection locked="0"/>
    </xf>
    <xf numFmtId="181" fontId="2" fillId="0" borderId="39" xfId="0" applyNumberFormat="1" applyFont="1" applyBorder="1" applyAlignment="1" applyProtection="1">
      <alignment horizontal="center" vertical="center" shrinkToFit="1"/>
      <protection locked="0"/>
    </xf>
    <xf numFmtId="181" fontId="2" fillId="0" borderId="256" xfId="0" applyNumberFormat="1" applyFont="1" applyBorder="1" applyAlignment="1" applyProtection="1">
      <alignment horizontal="center" vertical="center" shrinkToFit="1"/>
      <protection locked="0"/>
    </xf>
    <xf numFmtId="181" fontId="2" fillId="0" borderId="166" xfId="0" applyNumberFormat="1" applyFont="1" applyBorder="1" applyAlignment="1" applyProtection="1">
      <alignment horizontal="center" vertical="center" shrinkToFit="1"/>
      <protection locked="0"/>
    </xf>
    <xf numFmtId="181" fontId="2" fillId="0" borderId="255" xfId="0" applyNumberFormat="1" applyFont="1" applyBorder="1" applyAlignment="1" applyProtection="1">
      <alignment horizontal="center" vertical="center" shrinkToFit="1"/>
      <protection locked="0"/>
    </xf>
    <xf numFmtId="0" fontId="2" fillId="0" borderId="256" xfId="0" applyFont="1" applyBorder="1" applyAlignment="1" applyProtection="1">
      <alignment horizontal="center" vertical="center" shrinkToFit="1"/>
      <protection locked="0"/>
    </xf>
    <xf numFmtId="0" fontId="2" fillId="0" borderId="166" xfId="0" applyFont="1" applyBorder="1" applyAlignment="1" applyProtection="1">
      <alignment horizontal="center" vertical="center" shrinkToFit="1"/>
      <protection locked="0"/>
    </xf>
    <xf numFmtId="0" fontId="2" fillId="0" borderId="261" xfId="0" applyFont="1" applyBorder="1" applyAlignment="1" applyProtection="1">
      <alignment horizontal="center" vertical="center" shrinkToFit="1"/>
      <protection locked="0"/>
    </xf>
    <xf numFmtId="0" fontId="2" fillId="0" borderId="116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/>
    </xf>
    <xf numFmtId="181" fontId="2" fillId="0" borderId="38" xfId="0" applyNumberFormat="1" applyFont="1" applyBorder="1" applyAlignment="1" applyProtection="1">
      <alignment horizontal="center" vertical="center" shrinkToFit="1"/>
      <protection locked="0"/>
    </xf>
    <xf numFmtId="0" fontId="2" fillId="0" borderId="50" xfId="0" applyFont="1" applyBorder="1" applyAlignment="1" applyProtection="1">
      <alignment horizontal="center" vertical="center" shrinkToFit="1"/>
      <protection locked="0"/>
    </xf>
    <xf numFmtId="181" fontId="2" fillId="0" borderId="116" xfId="0" applyNumberFormat="1" applyFont="1" applyBorder="1" applyAlignment="1">
      <alignment horizontal="center" vertical="center" shrinkToFit="1"/>
    </xf>
    <xf numFmtId="181" fontId="2" fillId="0" borderId="221" xfId="0" applyNumberFormat="1" applyFont="1" applyBorder="1" applyAlignment="1">
      <alignment horizontal="center" vertical="center" shrinkToFit="1"/>
    </xf>
    <xf numFmtId="0" fontId="6" fillId="0" borderId="257" xfId="0" applyFont="1" applyBorder="1" applyAlignment="1">
      <alignment horizontal="center" vertical="center"/>
    </xf>
    <xf numFmtId="0" fontId="6" fillId="0" borderId="210" xfId="0" applyFont="1" applyBorder="1" applyAlignment="1">
      <alignment horizontal="center" vertical="center"/>
    </xf>
    <xf numFmtId="0" fontId="6" fillId="0" borderId="211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 shrinkToFit="1"/>
    </xf>
    <xf numFmtId="0" fontId="5" fillId="0" borderId="221" xfId="0" applyFont="1" applyBorder="1" applyAlignment="1">
      <alignment horizontal="center" vertical="center" shrinkToFit="1"/>
    </xf>
    <xf numFmtId="181" fontId="2" fillId="0" borderId="215" xfId="0" applyNumberFormat="1" applyFont="1" applyBorder="1" applyAlignment="1" applyProtection="1">
      <alignment horizontal="center" vertical="center" shrinkToFit="1"/>
      <protection locked="0"/>
    </xf>
    <xf numFmtId="181" fontId="2" fillId="0" borderId="116" xfId="0" applyNumberFormat="1" applyFont="1" applyBorder="1" applyAlignment="1" applyProtection="1">
      <alignment horizontal="center" vertical="center" shrinkToFit="1"/>
      <protection locked="0"/>
    </xf>
    <xf numFmtId="0" fontId="3" fillId="0" borderId="162" xfId="0" applyFont="1" applyBorder="1" applyAlignment="1">
      <alignment horizontal="center" vertical="center" shrinkToFit="1"/>
    </xf>
    <xf numFmtId="0" fontId="3" fillId="0" borderId="229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textRotation="255"/>
    </xf>
    <xf numFmtId="0" fontId="2" fillId="0" borderId="111" xfId="0" applyFont="1" applyBorder="1" applyAlignment="1">
      <alignment horizontal="center" vertical="center" textRotation="255"/>
    </xf>
    <xf numFmtId="0" fontId="2" fillId="0" borderId="7" xfId="0" applyFont="1" applyBorder="1" applyProtection="1">
      <alignment vertical="center"/>
      <protection locked="0"/>
    </xf>
    <xf numFmtId="0" fontId="2" fillId="0" borderId="51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50" xfId="0" applyFont="1" applyBorder="1" applyProtection="1">
      <alignment vertical="center"/>
      <protection locked="0"/>
    </xf>
    <xf numFmtId="176" fontId="2" fillId="0" borderId="14" xfId="0" applyNumberFormat="1" applyFont="1" applyBorder="1" applyAlignment="1" applyProtection="1">
      <alignment horizontal="right" vertical="center"/>
      <protection locked="0"/>
    </xf>
    <xf numFmtId="176" fontId="2" fillId="0" borderId="238" xfId="0" applyNumberFormat="1" applyFont="1" applyBorder="1" applyAlignment="1" applyProtection="1">
      <alignment horizontal="right" vertical="center"/>
      <protection locked="0"/>
    </xf>
    <xf numFmtId="176" fontId="2" fillId="0" borderId="213" xfId="0" applyNumberFormat="1" applyFont="1" applyBorder="1" applyAlignment="1" applyProtection="1">
      <alignment horizontal="right" vertical="center"/>
      <protection locked="0"/>
    </xf>
    <xf numFmtId="176" fontId="2" fillId="0" borderId="140" xfId="0" applyNumberFormat="1" applyFont="1" applyBorder="1" applyAlignment="1" applyProtection="1">
      <alignment horizontal="right" vertical="center"/>
      <protection locked="0"/>
    </xf>
    <xf numFmtId="180" fontId="2" fillId="0" borderId="49" xfId="0" applyNumberFormat="1" applyFont="1" applyBorder="1" applyAlignment="1">
      <alignment horizontal="center" vertical="center" textRotation="255"/>
    </xf>
    <xf numFmtId="180" fontId="2" fillId="0" borderId="111" xfId="0" applyNumberFormat="1" applyFont="1" applyBorder="1" applyAlignment="1">
      <alignment horizontal="center" vertical="center" textRotation="255"/>
    </xf>
    <xf numFmtId="176" fontId="2" fillId="0" borderId="71" xfId="0" applyNumberFormat="1" applyFont="1" applyBorder="1" applyAlignment="1" applyProtection="1">
      <alignment horizontal="right" vertical="center"/>
      <protection locked="0"/>
    </xf>
    <xf numFmtId="176" fontId="2" fillId="0" borderId="237" xfId="0" applyNumberFormat="1" applyFont="1" applyBorder="1" applyAlignment="1" applyProtection="1">
      <alignment horizontal="right" vertical="center"/>
      <protection locked="0"/>
    </xf>
    <xf numFmtId="20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38" xfId="0" applyFont="1" applyBorder="1" applyAlignment="1" applyProtection="1">
      <alignment horizontal="center" vertical="center"/>
      <protection locked="0"/>
    </xf>
    <xf numFmtId="0" fontId="2" fillId="0" borderId="71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23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238" xfId="0" applyFont="1" applyBorder="1" applyAlignment="1" applyProtection="1">
      <alignment horizontal="center" vertical="center" shrinkToFit="1"/>
      <protection locked="0"/>
    </xf>
    <xf numFmtId="0" fontId="2" fillId="0" borderId="71" xfId="0" applyFont="1" applyBorder="1" applyAlignment="1" applyProtection="1">
      <alignment horizontal="center" vertical="center" shrinkToFit="1"/>
      <protection locked="0"/>
    </xf>
    <xf numFmtId="0" fontId="2" fillId="0" borderId="61" xfId="0" applyFont="1" applyBorder="1" applyAlignment="1" applyProtection="1">
      <alignment horizontal="center" vertical="center" shrinkToFit="1"/>
      <protection locked="0"/>
    </xf>
    <xf numFmtId="0" fontId="2" fillId="0" borderId="237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Protection="1">
      <alignment vertical="center"/>
      <protection locked="0"/>
    </xf>
    <xf numFmtId="0" fontId="2" fillId="0" borderId="238" xfId="0" applyFont="1" applyBorder="1" applyProtection="1">
      <alignment vertical="center"/>
      <protection locked="0"/>
    </xf>
    <xf numFmtId="0" fontId="2" fillId="0" borderId="71" xfId="0" applyFont="1" applyBorder="1" applyProtection="1">
      <alignment vertical="center"/>
      <protection locked="0"/>
    </xf>
    <xf numFmtId="0" fontId="2" fillId="0" borderId="237" xfId="0" applyFont="1" applyBorder="1" applyProtection="1">
      <alignment vertical="center"/>
      <protection locked="0"/>
    </xf>
    <xf numFmtId="20" fontId="2" fillId="0" borderId="244" xfId="0" applyNumberFormat="1" applyFont="1" applyBorder="1" applyAlignment="1" applyProtection="1">
      <alignment horizontal="center" vertical="center"/>
      <protection locked="0"/>
    </xf>
    <xf numFmtId="0" fontId="2" fillId="0" borderId="245" xfId="0" applyFont="1" applyBorder="1" applyAlignment="1" applyProtection="1">
      <alignment horizontal="center" vertical="center"/>
      <protection locked="0"/>
    </xf>
    <xf numFmtId="0" fontId="2" fillId="0" borderId="244" xfId="0" applyFont="1" applyBorder="1" applyAlignment="1" applyProtection="1">
      <alignment horizontal="center" vertical="center" shrinkToFit="1"/>
      <protection locked="0"/>
    </xf>
    <xf numFmtId="0" fontId="2" fillId="0" borderId="245" xfId="0" applyFont="1" applyBorder="1" applyAlignment="1" applyProtection="1">
      <alignment horizontal="center" vertical="center" shrinkToFit="1"/>
      <protection locked="0"/>
    </xf>
    <xf numFmtId="0" fontId="3" fillId="0" borderId="247" xfId="0" applyFont="1" applyBorder="1" applyAlignment="1" applyProtection="1">
      <alignment horizontal="right" vertical="center"/>
      <protection locked="0"/>
    </xf>
    <xf numFmtId="0" fontId="2" fillId="0" borderId="212" xfId="0" applyFont="1" applyBorder="1" applyAlignment="1">
      <alignment horizontal="center" vertical="center" wrapText="1"/>
    </xf>
    <xf numFmtId="0" fontId="2" fillId="0" borderId="242" xfId="0" applyFont="1" applyBorder="1" applyAlignment="1">
      <alignment horizontal="center" vertical="center" wrapText="1"/>
    </xf>
    <xf numFmtId="0" fontId="2" fillId="0" borderId="243" xfId="0" applyFont="1" applyBorder="1" applyAlignment="1">
      <alignment horizontal="center" vertical="center" wrapText="1"/>
    </xf>
    <xf numFmtId="0" fontId="2" fillId="0" borderId="142" xfId="0" applyFont="1" applyBorder="1" applyAlignment="1">
      <alignment horizontal="center" vertical="center"/>
    </xf>
    <xf numFmtId="0" fontId="2" fillId="0" borderId="186" xfId="0" applyFont="1" applyBorder="1" applyAlignment="1">
      <alignment horizontal="center" vertical="center"/>
    </xf>
    <xf numFmtId="0" fontId="2" fillId="0" borderId="231" xfId="0" applyFont="1" applyBorder="1" applyAlignment="1">
      <alignment horizontal="center" vertical="center"/>
    </xf>
    <xf numFmtId="0" fontId="2" fillId="0" borderId="213" xfId="0" applyFont="1" applyBorder="1" applyAlignment="1" applyProtection="1">
      <alignment horizontal="center" vertical="center"/>
      <protection locked="0"/>
    </xf>
    <xf numFmtId="0" fontId="2" fillId="0" borderId="193" xfId="0" applyFont="1" applyBorder="1" applyAlignment="1" applyProtection="1">
      <alignment horizontal="center" vertical="center"/>
      <protection locked="0"/>
    </xf>
    <xf numFmtId="0" fontId="2" fillId="0" borderId="140" xfId="0" applyFont="1" applyBorder="1" applyAlignment="1" applyProtection="1">
      <alignment horizontal="center" vertical="center"/>
      <protection locked="0"/>
    </xf>
    <xf numFmtId="0" fontId="2" fillId="0" borderId="213" xfId="0" applyFont="1" applyBorder="1" applyAlignment="1" applyProtection="1">
      <alignment horizontal="center" vertical="center" shrinkToFit="1"/>
      <protection locked="0"/>
    </xf>
    <xf numFmtId="0" fontId="2" fillId="0" borderId="193" xfId="0" applyFont="1" applyBorder="1" applyAlignment="1" applyProtection="1">
      <alignment horizontal="center" vertical="center" shrinkToFit="1"/>
      <protection locked="0"/>
    </xf>
    <xf numFmtId="0" fontId="2" fillId="0" borderId="140" xfId="0" applyFont="1" applyBorder="1" applyAlignment="1" applyProtection="1">
      <alignment horizontal="center" vertical="center" shrinkToFit="1"/>
      <protection locked="0"/>
    </xf>
    <xf numFmtId="0" fontId="2" fillId="0" borderId="213" xfId="0" applyFont="1" applyBorder="1" applyProtection="1">
      <alignment vertical="center"/>
      <protection locked="0"/>
    </xf>
    <xf numFmtId="0" fontId="2" fillId="0" borderId="140" xfId="0" applyFont="1" applyBorder="1" applyProtection="1">
      <alignment vertical="center"/>
      <protection locked="0"/>
    </xf>
    <xf numFmtId="176" fontId="2" fillId="0" borderId="240" xfId="0" applyNumberFormat="1" applyFont="1" applyBorder="1" applyAlignment="1" applyProtection="1">
      <alignment horizontal="right" vertical="center"/>
      <protection locked="0"/>
    </xf>
    <xf numFmtId="176" fontId="2" fillId="0" borderId="241" xfId="0" applyNumberFormat="1" applyFont="1" applyBorder="1" applyAlignment="1" applyProtection="1">
      <alignment horizontal="right" vertical="center"/>
      <protection locked="0"/>
    </xf>
    <xf numFmtId="20" fontId="2" fillId="0" borderId="182" xfId="0" applyNumberFormat="1" applyFont="1" applyBorder="1" applyAlignment="1" applyProtection="1">
      <alignment horizontal="center" vertical="center"/>
      <protection locked="0"/>
    </xf>
    <xf numFmtId="0" fontId="2" fillId="0" borderId="191" xfId="0" applyFont="1" applyBorder="1" applyAlignment="1" applyProtection="1">
      <alignment horizontal="center" vertical="center"/>
      <protection locked="0"/>
    </xf>
    <xf numFmtId="0" fontId="2" fillId="0" borderId="241" xfId="0" applyFont="1" applyBorder="1" applyAlignment="1" applyProtection="1">
      <alignment horizontal="center" vertical="center"/>
      <protection locked="0"/>
    </xf>
    <xf numFmtId="0" fontId="2" fillId="0" borderId="188" xfId="0" applyFont="1" applyBorder="1" applyAlignment="1" applyProtection="1">
      <alignment horizontal="center" vertical="center"/>
      <protection locked="0"/>
    </xf>
    <xf numFmtId="0" fontId="3" fillId="0" borderId="247" xfId="0" applyFont="1" applyBorder="1" applyAlignment="1" applyProtection="1">
      <alignment horizontal="left" vertical="center"/>
      <protection locked="0"/>
    </xf>
    <xf numFmtId="0" fontId="3" fillId="0" borderId="248" xfId="0" applyFont="1" applyBorder="1" applyAlignment="1" applyProtection="1">
      <alignment horizontal="left" vertical="center"/>
      <protection locked="0"/>
    </xf>
    <xf numFmtId="0" fontId="3" fillId="0" borderId="64" xfId="0" applyFont="1" applyBorder="1" applyAlignment="1" applyProtection="1">
      <alignment horizontal="right" vertical="center"/>
      <protection locked="0"/>
    </xf>
    <xf numFmtId="0" fontId="3" fillId="0" borderId="64" xfId="0" applyFont="1" applyBorder="1" applyAlignment="1" applyProtection="1">
      <alignment horizontal="left" vertical="center"/>
      <protection locked="0"/>
    </xf>
    <xf numFmtId="0" fontId="3" fillId="0" borderId="65" xfId="0" applyFont="1" applyBorder="1" applyAlignment="1" applyProtection="1">
      <alignment horizontal="left" vertical="center"/>
      <protection locked="0"/>
    </xf>
    <xf numFmtId="0" fontId="3" fillId="0" borderId="66" xfId="0" applyFont="1" applyBorder="1" applyAlignment="1" applyProtection="1">
      <alignment horizontal="left" vertical="center"/>
      <protection locked="0"/>
    </xf>
    <xf numFmtId="0" fontId="2" fillId="0" borderId="182" xfId="0" applyFont="1" applyBorder="1" applyAlignment="1" applyProtection="1">
      <alignment horizontal="center" vertical="center" shrinkToFit="1"/>
      <protection locked="0"/>
    </xf>
    <xf numFmtId="0" fontId="2" fillId="0" borderId="191" xfId="0" applyFont="1" applyBorder="1" applyAlignment="1" applyProtection="1">
      <alignment horizontal="center" vertical="center" shrinkToFit="1"/>
      <protection locked="0"/>
    </xf>
    <xf numFmtId="0" fontId="2" fillId="0" borderId="241" xfId="0" applyFont="1" applyBorder="1" applyAlignment="1" applyProtection="1">
      <alignment horizontal="center" vertical="center" shrinkToFit="1"/>
      <protection locked="0"/>
    </xf>
    <xf numFmtId="0" fontId="2" fillId="0" borderId="188" xfId="0" applyFont="1" applyBorder="1" applyAlignment="1" applyProtection="1">
      <alignment horizontal="center" vertical="center" shrinkToFit="1"/>
      <protection locked="0"/>
    </xf>
    <xf numFmtId="0" fontId="3" fillId="0" borderId="249" xfId="0" applyFont="1" applyBorder="1" applyAlignment="1" applyProtection="1">
      <alignment horizontal="left" vertical="center"/>
      <protection locked="0"/>
    </xf>
    <xf numFmtId="0" fontId="3" fillId="0" borderId="246" xfId="0" applyFont="1" applyBorder="1" applyAlignment="1" applyProtection="1">
      <alignment horizontal="right" vertical="center"/>
      <protection locked="0"/>
    </xf>
    <xf numFmtId="0" fontId="3" fillId="0" borderId="246" xfId="0" applyFont="1" applyBorder="1" applyAlignment="1" applyProtection="1">
      <alignment horizontal="left" vertical="center"/>
      <protection locked="0"/>
    </xf>
    <xf numFmtId="0" fontId="3" fillId="0" borderId="252" xfId="0" applyFont="1" applyBorder="1" applyAlignment="1" applyProtection="1">
      <alignment horizontal="left" vertical="center"/>
      <protection locked="0"/>
    </xf>
    <xf numFmtId="0" fontId="3" fillId="0" borderId="251" xfId="0" applyFont="1" applyBorder="1" applyAlignment="1" applyProtection="1">
      <alignment horizontal="left" vertical="center"/>
      <protection locked="0"/>
    </xf>
    <xf numFmtId="0" fontId="2" fillId="0" borderId="0" xfId="0" applyFont="1" applyBorder="1">
      <alignment vertical="center"/>
    </xf>
    <xf numFmtId="0" fontId="3" fillId="0" borderId="247" xfId="0" applyFont="1" applyBorder="1" applyAlignment="1" applyProtection="1">
      <alignment horizontal="center" vertical="center"/>
      <protection locked="0"/>
    </xf>
    <xf numFmtId="0" fontId="3" fillId="0" borderId="246" xfId="0" applyFont="1" applyBorder="1" applyAlignment="1" applyProtection="1">
      <alignment horizontal="center" vertical="center"/>
      <protection locked="0"/>
    </xf>
    <xf numFmtId="0" fontId="3" fillId="0" borderId="85" xfId="0" applyFont="1" applyBorder="1" applyAlignment="1" applyProtection="1">
      <alignment horizontal="center" vertical="center"/>
      <protection locked="0"/>
    </xf>
    <xf numFmtId="0" fontId="3" fillId="0" borderId="250" xfId="0" applyFont="1" applyBorder="1" applyAlignment="1" applyProtection="1">
      <alignment horizontal="center" vertical="center"/>
      <protection locked="0"/>
    </xf>
    <xf numFmtId="0" fontId="3" fillId="0" borderId="253" xfId="0" applyFont="1" applyBorder="1" applyAlignment="1" applyProtection="1">
      <alignment horizontal="center" vertical="center"/>
      <protection locked="0"/>
    </xf>
    <xf numFmtId="0" fontId="3" fillId="0" borderId="86" xfId="0" applyFont="1" applyBorder="1" applyAlignment="1" applyProtection="1">
      <alignment horizontal="center" vertical="center"/>
      <protection locked="0"/>
    </xf>
    <xf numFmtId="0" fontId="6" fillId="0" borderId="10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2" fillId="0" borderId="5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2" fillId="0" borderId="232" xfId="0" applyFont="1" applyBorder="1" applyAlignment="1">
      <alignment horizontal="center" vertical="center" wrapText="1"/>
    </xf>
    <xf numFmtId="0" fontId="2" fillId="0" borderId="232" xfId="0" applyFont="1" applyBorder="1" applyAlignment="1">
      <alignment horizontal="center" vertical="center"/>
    </xf>
    <xf numFmtId="0" fontId="2" fillId="0" borderId="23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textRotation="255"/>
    </xf>
    <xf numFmtId="0" fontId="2" fillId="0" borderId="99" xfId="0" applyFont="1" applyBorder="1" applyAlignment="1">
      <alignment horizontal="center" vertical="center" textRotation="255"/>
    </xf>
    <xf numFmtId="0" fontId="2" fillId="0" borderId="54" xfId="0" applyFont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60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178" fontId="2" fillId="0" borderId="107" xfId="0" applyNumberFormat="1" applyFont="1" applyBorder="1" applyAlignment="1">
      <alignment horizontal="center" vertical="center" shrinkToFit="1"/>
    </xf>
    <xf numFmtId="178" fontId="2" fillId="0" borderId="49" xfId="0" applyNumberFormat="1" applyFont="1" applyBorder="1" applyAlignment="1">
      <alignment horizontal="center" vertical="center" shrinkToFit="1"/>
    </xf>
    <xf numFmtId="178" fontId="2" fillId="0" borderId="111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2" fillId="0" borderId="1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3" fillId="0" borderId="5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9" xfId="0" applyFont="1" applyBorder="1" applyAlignment="1">
      <alignment horizontal="center" vertical="center" shrinkToFit="1"/>
    </xf>
    <xf numFmtId="180" fontId="2" fillId="0" borderId="45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50" xfId="0" applyFont="1" applyBorder="1" applyAlignment="1">
      <alignment vertical="center" shrinkToFit="1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180" fontId="2" fillId="0" borderId="7" xfId="0" applyNumberFormat="1" applyFont="1" applyBorder="1" applyAlignment="1">
      <alignment horizontal="center" vertical="center"/>
    </xf>
    <xf numFmtId="180" fontId="2" fillId="0" borderId="13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181" fontId="2" fillId="0" borderId="40" xfId="0" applyNumberFormat="1" applyFont="1" applyBorder="1" applyAlignment="1" applyProtection="1">
      <alignment horizontal="center" vertical="center" shrinkToFit="1"/>
      <protection locked="0"/>
    </xf>
    <xf numFmtId="181" fontId="2" fillId="0" borderId="13" xfId="0" applyNumberFormat="1" applyFont="1" applyBorder="1" applyAlignment="1" applyProtection="1">
      <alignment horizontal="center" vertical="center" shrinkToFit="1"/>
      <protection locked="0"/>
    </xf>
    <xf numFmtId="181" fontId="2" fillId="0" borderId="81" xfId="0" applyNumberFormat="1" applyFont="1" applyBorder="1" applyAlignment="1" applyProtection="1">
      <alignment horizontal="center" vertical="center" shrinkToFit="1"/>
      <protection locked="0"/>
    </xf>
    <xf numFmtId="181" fontId="2" fillId="0" borderId="17" xfId="0" applyNumberFormat="1" applyFont="1" applyBorder="1" applyAlignment="1" applyProtection="1">
      <alignment horizontal="center" vertical="center" shrinkToFit="1"/>
      <protection locked="0"/>
    </xf>
    <xf numFmtId="181" fontId="2" fillId="0" borderId="83" xfId="0" applyNumberFormat="1" applyFont="1" applyBorder="1" applyAlignment="1" applyProtection="1">
      <alignment horizontal="center" vertical="center" shrinkToFit="1"/>
      <protection locked="0"/>
    </xf>
    <xf numFmtId="181" fontId="2" fillId="0" borderId="82" xfId="0" applyNumberFormat="1" applyFont="1" applyBorder="1" applyAlignment="1" applyProtection="1">
      <alignment horizontal="center" vertical="center" shrinkToFit="1"/>
      <protection locked="0"/>
    </xf>
    <xf numFmtId="0" fontId="2" fillId="0" borderId="82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58" xfId="0" applyFont="1" applyBorder="1" applyAlignment="1" applyProtection="1">
      <alignment horizontal="center" vertical="center" shrinkToFit="1"/>
      <protection locked="0"/>
    </xf>
    <xf numFmtId="0" fontId="2" fillId="0" borderId="117" xfId="0" applyFont="1" applyBorder="1" applyAlignment="1" applyProtection="1">
      <alignment horizontal="center" vertical="center" shrinkToFit="1"/>
      <protection locked="0"/>
    </xf>
    <xf numFmtId="0" fontId="2" fillId="0" borderId="119" xfId="0" applyFont="1" applyBorder="1" applyAlignment="1">
      <alignment horizontal="center" vertical="center"/>
    </xf>
    <xf numFmtId="0" fontId="2" fillId="0" borderId="214" xfId="0" applyFont="1" applyBorder="1" applyAlignment="1">
      <alignment horizontal="center" vertical="center"/>
    </xf>
    <xf numFmtId="0" fontId="2" fillId="0" borderId="143" xfId="0" applyFont="1" applyBorder="1" applyAlignment="1">
      <alignment horizontal="center" vertical="center"/>
    </xf>
    <xf numFmtId="180" fontId="2" fillId="0" borderId="5" xfId="0" applyNumberFormat="1" applyFont="1" applyBorder="1" applyAlignment="1" applyProtection="1">
      <alignment horizontal="center" vertical="center"/>
      <protection locked="0"/>
    </xf>
    <xf numFmtId="0" fontId="4" fillId="0" borderId="258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259" xfId="0" applyFont="1" applyBorder="1" applyAlignment="1" applyProtection="1">
      <alignment horizontal="center" vertical="center" shrinkToFit="1"/>
      <protection locked="0"/>
    </xf>
    <xf numFmtId="0" fontId="2" fillId="0" borderId="231" xfId="0" applyFont="1" applyBorder="1" applyAlignment="1">
      <alignment horizontal="center" vertical="center" shrinkToFit="1"/>
    </xf>
    <xf numFmtId="0" fontId="2" fillId="0" borderId="229" xfId="0" applyFont="1" applyBorder="1" applyAlignment="1">
      <alignment horizontal="center" vertical="center" shrinkToFit="1"/>
    </xf>
    <xf numFmtId="0" fontId="2" fillId="0" borderId="150" xfId="0" applyFont="1" applyBorder="1" applyAlignment="1">
      <alignment horizontal="center" vertical="center"/>
    </xf>
    <xf numFmtId="0" fontId="2" fillId="0" borderId="152" xfId="0" applyFont="1" applyBorder="1" applyAlignment="1">
      <alignment horizontal="center" vertical="center"/>
    </xf>
    <xf numFmtId="0" fontId="2" fillId="0" borderId="53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177" fontId="2" fillId="0" borderId="7" xfId="0" applyNumberFormat="1" applyFont="1" applyBorder="1" applyAlignment="1" applyProtection="1">
      <alignment horizontal="center" vertical="center"/>
    </xf>
    <xf numFmtId="178" fontId="2" fillId="0" borderId="80" xfId="0" applyNumberFormat="1" applyFont="1" applyBorder="1" applyAlignment="1" applyProtection="1">
      <alignment horizontal="center" vertical="center"/>
    </xf>
    <xf numFmtId="179" fontId="2" fillId="0" borderId="7" xfId="0" applyNumberFormat="1" applyFont="1" applyBorder="1" applyAlignment="1" applyProtection="1">
      <alignment horizontal="center" vertical="center"/>
    </xf>
    <xf numFmtId="180" fontId="2" fillId="0" borderId="45" xfId="0" applyNumberFormat="1" applyFont="1" applyBorder="1" applyAlignment="1" applyProtection="1">
      <alignment horizontal="center" vertical="center"/>
    </xf>
    <xf numFmtId="180" fontId="2" fillId="0" borderId="0" xfId="0" applyNumberFormat="1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</xf>
    <xf numFmtId="0" fontId="2" fillId="0" borderId="50" xfId="0" applyFont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5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 shrinkToFit="1"/>
    </xf>
    <xf numFmtId="0" fontId="7" fillId="0" borderId="13" xfId="0" applyFont="1" applyBorder="1" applyAlignment="1" applyProtection="1">
      <alignment horizontal="left" vertical="center" shrinkToFit="1"/>
    </xf>
    <xf numFmtId="0" fontId="2" fillId="0" borderId="12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177" fontId="2" fillId="0" borderId="13" xfId="0" applyNumberFormat="1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178" fontId="2" fillId="0" borderId="45" xfId="0" applyNumberFormat="1" applyFont="1" applyBorder="1" applyAlignment="1" applyProtection="1">
      <alignment horizontal="center" vertical="center"/>
    </xf>
    <xf numFmtId="178" fontId="2" fillId="0" borderId="0" xfId="0" applyNumberFormat="1" applyFont="1" applyBorder="1" applyAlignment="1" applyProtection="1">
      <alignment horizontal="center" vertical="center"/>
    </xf>
    <xf numFmtId="179" fontId="2" fillId="0" borderId="45" xfId="0" applyNumberFormat="1" applyFont="1" applyBorder="1" applyAlignment="1" applyProtection="1">
      <alignment horizontal="center" vertical="center"/>
    </xf>
    <xf numFmtId="179" fontId="2" fillId="0" borderId="13" xfId="0" applyNumberFormat="1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14" fontId="13" fillId="0" borderId="45" xfId="0" applyNumberFormat="1" applyFont="1" applyBorder="1" applyAlignment="1" applyProtection="1">
      <alignment horizontal="left" vertical="center"/>
    </xf>
    <xf numFmtId="0" fontId="13" fillId="0" borderId="45" xfId="0" applyFont="1" applyBorder="1" applyAlignment="1" applyProtection="1">
      <alignment horizontal="left" vertical="center"/>
    </xf>
    <xf numFmtId="0" fontId="2" fillId="0" borderId="46" xfId="0" applyFont="1" applyBorder="1" applyAlignment="1" applyProtection="1">
      <alignment horizontal="center" vertical="center" wrapText="1"/>
    </xf>
    <xf numFmtId="0" fontId="2" fillId="0" borderId="4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177" fontId="2" fillId="0" borderId="45" xfId="0" applyNumberFormat="1" applyFont="1" applyBorder="1" applyAlignment="1" applyProtection="1">
      <alignment horizontal="center" vertical="center"/>
    </xf>
    <xf numFmtId="177" fontId="2" fillId="0" borderId="0" xfId="0" applyNumberFormat="1" applyFont="1" applyBorder="1" applyAlignment="1" applyProtection="1">
      <alignment horizontal="center" vertical="center"/>
    </xf>
    <xf numFmtId="0" fontId="2" fillId="0" borderId="51" xfId="0" applyFont="1" applyBorder="1" applyAlignment="1" applyProtection="1">
      <alignment horizontal="center" vertical="center"/>
    </xf>
    <xf numFmtId="0" fontId="2" fillId="0" borderId="53" xfId="0" applyFont="1" applyBorder="1" applyAlignment="1" applyProtection="1">
      <alignment horizontal="center" vertical="center"/>
    </xf>
    <xf numFmtId="0" fontId="2" fillId="0" borderId="54" xfId="0" applyFont="1" applyBorder="1" applyAlignment="1" applyProtection="1">
      <alignment horizontal="center" vertical="center"/>
    </xf>
    <xf numFmtId="0" fontId="3" fillId="0" borderId="7" xfId="0" applyFont="1" applyBorder="1" applyProtection="1">
      <alignment vertical="center"/>
    </xf>
    <xf numFmtId="0" fontId="3" fillId="0" borderId="9" xfId="0" applyFont="1" applyBorder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50" xfId="0" applyFont="1" applyBorder="1" applyAlignment="1" applyProtection="1">
      <alignment horizontal="left" vertical="center"/>
    </xf>
    <xf numFmtId="178" fontId="2" fillId="0" borderId="7" xfId="0" applyNumberFormat="1" applyFont="1" applyBorder="1" applyAlignment="1" applyProtection="1">
      <alignment horizontal="center" vertical="center"/>
    </xf>
    <xf numFmtId="178" fontId="2" fillId="0" borderId="13" xfId="0" applyNumberFormat="1" applyFont="1" applyBorder="1" applyAlignment="1" applyProtection="1">
      <alignment horizontal="center" vertical="center"/>
    </xf>
    <xf numFmtId="180" fontId="2" fillId="0" borderId="7" xfId="0" applyNumberFormat="1" applyFont="1" applyBorder="1" applyAlignment="1" applyProtection="1">
      <alignment horizontal="center" vertical="center"/>
    </xf>
    <xf numFmtId="180" fontId="2" fillId="0" borderId="13" xfId="0" applyNumberFormat="1" applyFont="1" applyBorder="1" applyAlignment="1" applyProtection="1">
      <alignment horizontal="center" vertical="center"/>
    </xf>
    <xf numFmtId="0" fontId="2" fillId="0" borderId="13" xfId="0" applyFont="1" applyBorder="1" applyProtection="1">
      <alignment vertical="center"/>
    </xf>
    <xf numFmtId="0" fontId="2" fillId="0" borderId="14" xfId="0" applyFont="1" applyBorder="1" applyProtection="1">
      <alignment vertical="center"/>
    </xf>
    <xf numFmtId="0" fontId="2" fillId="0" borderId="13" xfId="0" applyFont="1" applyBorder="1" applyAlignment="1" applyProtection="1">
      <alignment horizontal="left" vertical="center"/>
    </xf>
    <xf numFmtId="0" fontId="2" fillId="0" borderId="53" xfId="0" applyFont="1" applyBorder="1" applyAlignment="1" applyProtection="1">
      <alignment horizontal="left" vertical="center"/>
    </xf>
    <xf numFmtId="0" fontId="2" fillId="0" borderId="5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55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7" xfId="0" applyFont="1" applyBorder="1" applyProtection="1">
      <alignment vertical="center"/>
    </xf>
    <xf numFmtId="0" fontId="2" fillId="0" borderId="51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6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center" shrinkToFit="1"/>
    </xf>
    <xf numFmtId="0" fontId="4" fillId="0" borderId="56" xfId="0" applyFont="1" applyBorder="1" applyAlignment="1" applyProtection="1">
      <alignment horizontal="right" vertical="center" shrinkToFit="1"/>
    </xf>
    <xf numFmtId="0" fontId="2" fillId="2" borderId="4" xfId="0" applyFont="1" applyFill="1" applyBorder="1" applyAlignment="1" applyProtection="1">
      <alignment horizontal="left" vertical="center" indent="1"/>
    </xf>
    <xf numFmtId="0" fontId="2" fillId="2" borderId="5" xfId="0" applyFont="1" applyFill="1" applyBorder="1" applyAlignment="1" applyProtection="1">
      <alignment horizontal="left" vertical="center" indent="1"/>
    </xf>
    <xf numFmtId="0" fontId="2" fillId="2" borderId="56" xfId="0" applyFont="1" applyFill="1" applyBorder="1" applyAlignment="1" applyProtection="1">
      <alignment horizontal="left" vertical="center" indent="1"/>
    </xf>
    <xf numFmtId="0" fontId="2" fillId="0" borderId="8" xfId="0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wrapText="1"/>
    </xf>
    <xf numFmtId="0" fontId="2" fillId="0" borderId="10" xfId="0" applyFont="1" applyBorder="1" applyAlignment="1" applyProtection="1">
      <alignment horizontal="center" wrapText="1"/>
    </xf>
    <xf numFmtId="0" fontId="2" fillId="0" borderId="11" xfId="0" applyFont="1" applyBorder="1" applyAlignment="1" applyProtection="1">
      <alignment horizontal="center" wrapText="1"/>
    </xf>
    <xf numFmtId="178" fontId="2" fillId="0" borderId="4" xfId="0" applyNumberFormat="1" applyFont="1" applyBorder="1" applyAlignment="1" applyProtection="1">
      <alignment vertical="center"/>
    </xf>
    <xf numFmtId="178" fontId="2" fillId="0" borderId="5" xfId="0" applyNumberFormat="1" applyFont="1" applyBorder="1" applyAlignment="1" applyProtection="1">
      <alignment vertical="center"/>
    </xf>
    <xf numFmtId="179" fontId="2" fillId="0" borderId="5" xfId="0" applyNumberFormat="1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2" fillId="2" borderId="49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0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vertical="center" shrinkToFit="1"/>
    </xf>
    <xf numFmtId="0" fontId="2" fillId="0" borderId="56" xfId="0" applyFont="1" applyBorder="1" applyAlignment="1" applyProtection="1">
      <alignment vertical="center" shrinkToFit="1"/>
    </xf>
    <xf numFmtId="0" fontId="4" fillId="0" borderId="10" xfId="0" applyFont="1" applyBorder="1" applyAlignment="1" applyProtection="1">
      <alignment horizontal="center" wrapText="1"/>
    </xf>
    <xf numFmtId="0" fontId="4" fillId="0" borderId="11" xfId="0" applyFont="1" applyBorder="1" applyAlignment="1" applyProtection="1">
      <alignment horizontal="center" wrapText="1"/>
    </xf>
    <xf numFmtId="0" fontId="4" fillId="0" borderId="16" xfId="0" applyFont="1" applyBorder="1" applyAlignment="1" applyProtection="1">
      <alignment horizontal="center" wrapText="1"/>
    </xf>
    <xf numFmtId="0" fontId="4" fillId="0" borderId="18" xfId="0" applyFont="1" applyBorder="1" applyAlignment="1" applyProtection="1">
      <alignment horizontal="center" wrapText="1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vertical="center" wrapText="1"/>
    </xf>
    <xf numFmtId="0" fontId="3" fillId="2" borderId="7" xfId="0" applyFont="1" applyFill="1" applyBorder="1" applyProtection="1">
      <alignment vertical="center"/>
    </xf>
    <xf numFmtId="0" fontId="3" fillId="2" borderId="51" xfId="0" applyFont="1" applyFill="1" applyBorder="1" applyProtection="1">
      <alignment vertical="center"/>
    </xf>
    <xf numFmtId="0" fontId="3" fillId="2" borderId="10" xfId="0" applyFont="1" applyFill="1" applyBorder="1" applyProtection="1">
      <alignment vertical="center"/>
    </xf>
    <xf numFmtId="0" fontId="3" fillId="2" borderId="0" xfId="0" applyFont="1" applyFill="1" applyBorder="1" applyProtection="1">
      <alignment vertical="center"/>
    </xf>
    <xf numFmtId="0" fontId="3" fillId="2" borderId="50" xfId="0" applyFont="1" applyFill="1" applyBorder="1" applyProtection="1">
      <alignment vertical="center"/>
    </xf>
    <xf numFmtId="0" fontId="3" fillId="2" borderId="16" xfId="0" applyFont="1" applyFill="1" applyBorder="1" applyProtection="1">
      <alignment vertical="center"/>
    </xf>
    <xf numFmtId="0" fontId="3" fillId="2" borderId="17" xfId="0" applyFont="1" applyFill="1" applyBorder="1" applyProtection="1">
      <alignment vertical="center"/>
    </xf>
    <xf numFmtId="0" fontId="3" fillId="2" borderId="58" xfId="0" applyFont="1" applyFill="1" applyBorder="1" applyProtection="1">
      <alignment vertical="center"/>
    </xf>
    <xf numFmtId="178" fontId="2" fillId="0" borderId="54" xfId="0" applyNumberFormat="1" applyFont="1" applyBorder="1" applyAlignment="1" applyProtection="1">
      <alignment horizontal="center" vertical="center"/>
    </xf>
    <xf numFmtId="178" fontId="2" fillId="0" borderId="107" xfId="0" applyNumberFormat="1" applyFont="1" applyBorder="1" applyAlignment="1" applyProtection="1">
      <alignment horizontal="center" vertical="center"/>
    </xf>
    <xf numFmtId="178" fontId="2" fillId="0" borderId="49" xfId="0" applyNumberFormat="1" applyFont="1" applyBorder="1" applyAlignment="1" applyProtection="1">
      <alignment horizontal="center" vertical="center"/>
    </xf>
    <xf numFmtId="178" fontId="2" fillId="0" borderId="111" xfId="0" applyNumberFormat="1" applyFont="1" applyBorder="1" applyAlignment="1" applyProtection="1">
      <alignment horizontal="center" vertical="center"/>
    </xf>
    <xf numFmtId="0" fontId="3" fillId="0" borderId="224" xfId="0" applyFont="1" applyBorder="1" applyAlignment="1" applyProtection="1">
      <alignment horizontal="center" vertical="center" wrapText="1"/>
    </xf>
    <xf numFmtId="0" fontId="3" fillId="0" borderId="225" xfId="0" applyFont="1" applyBorder="1" applyAlignment="1" applyProtection="1">
      <alignment horizontal="center" vertical="center" wrapText="1"/>
    </xf>
    <xf numFmtId="0" fontId="3" fillId="0" borderId="226" xfId="0" applyFont="1" applyBorder="1" applyAlignment="1" applyProtection="1">
      <alignment horizontal="center" vertical="center" wrapText="1"/>
    </xf>
    <xf numFmtId="0" fontId="2" fillId="0" borderId="213" xfId="0" applyFont="1" applyBorder="1" applyAlignment="1" applyProtection="1">
      <alignment horizontal="center" vertical="center"/>
    </xf>
    <xf numFmtId="0" fontId="2" fillId="0" borderId="193" xfId="0" applyFont="1" applyBorder="1" applyAlignment="1" applyProtection="1">
      <alignment horizontal="center" vertical="center"/>
    </xf>
    <xf numFmtId="0" fontId="2" fillId="0" borderId="140" xfId="0" applyFont="1" applyBorder="1" applyAlignment="1" applyProtection="1">
      <alignment horizontal="center" vertical="center"/>
    </xf>
    <xf numFmtId="0" fontId="2" fillId="0" borderId="142" xfId="0" applyFont="1" applyBorder="1" applyAlignment="1" applyProtection="1">
      <alignment horizontal="center" vertical="center"/>
    </xf>
    <xf numFmtId="0" fontId="2" fillId="0" borderId="186" xfId="0" applyFont="1" applyBorder="1" applyAlignment="1" applyProtection="1">
      <alignment horizontal="center" vertical="center"/>
    </xf>
    <xf numFmtId="0" fontId="2" fillId="0" borderId="216" xfId="0" applyFont="1" applyBorder="1" applyAlignment="1" applyProtection="1">
      <alignment horizontal="center" vertical="center"/>
    </xf>
    <xf numFmtId="0" fontId="2" fillId="2" borderId="116" xfId="0" applyFont="1" applyFill="1" applyBorder="1" applyAlignment="1" applyProtection="1">
      <alignment horizontal="center" vertical="center"/>
    </xf>
    <xf numFmtId="181" fontId="2" fillId="2" borderId="217" xfId="0" applyNumberFormat="1" applyFont="1" applyFill="1" applyBorder="1" applyAlignment="1" applyProtection="1">
      <alignment vertical="center" shrinkToFit="1"/>
    </xf>
    <xf numFmtId="181" fontId="2" fillId="2" borderId="24" xfId="0" applyNumberFormat="1" applyFont="1" applyFill="1" applyBorder="1" applyAlignment="1" applyProtection="1">
      <alignment vertical="center" shrinkToFit="1"/>
    </xf>
    <xf numFmtId="0" fontId="2" fillId="2" borderId="38" xfId="0" applyFont="1" applyFill="1" applyBorder="1" applyAlignment="1" applyProtection="1">
      <alignment horizontal="center" vertical="center" shrinkToFit="1"/>
    </xf>
    <xf numFmtId="0" fontId="2" fillId="2" borderId="0" xfId="0" applyFont="1" applyFill="1" applyBorder="1" applyAlignment="1" applyProtection="1">
      <alignment horizontal="center" vertical="center" shrinkToFit="1"/>
    </xf>
    <xf numFmtId="0" fontId="2" fillId="2" borderId="39" xfId="0" applyFont="1" applyFill="1" applyBorder="1" applyAlignment="1" applyProtection="1">
      <alignment horizontal="center" vertical="center" shrinkToFit="1"/>
    </xf>
    <xf numFmtId="0" fontId="2" fillId="2" borderId="111" xfId="0" applyFont="1" applyFill="1" applyBorder="1" applyAlignment="1" applyProtection="1">
      <alignment horizontal="center" vertical="center" shrinkToFit="1"/>
    </xf>
    <xf numFmtId="0" fontId="3" fillId="0" borderId="57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 shrinkToFit="1"/>
    </xf>
    <xf numFmtId="0" fontId="2" fillId="0" borderId="11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111" xfId="0" applyFont="1" applyBorder="1" applyAlignment="1" applyProtection="1">
      <alignment horizontal="center" vertical="center" shrinkToFit="1"/>
    </xf>
    <xf numFmtId="0" fontId="2" fillId="0" borderId="52" xfId="0" applyFont="1" applyBorder="1" applyAlignment="1" applyProtection="1">
      <alignment horizontal="center" vertical="center" textRotation="255"/>
    </xf>
    <xf numFmtId="0" fontId="2" fillId="0" borderId="99" xfId="0" applyFont="1" applyBorder="1" applyAlignment="1" applyProtection="1">
      <alignment horizontal="center" vertical="center" textRotation="255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99" xfId="0" applyFont="1" applyFill="1" applyBorder="1" applyAlignment="1" applyProtection="1">
      <alignment horizontal="center" vertical="center"/>
    </xf>
    <xf numFmtId="0" fontId="2" fillId="0" borderId="188" xfId="0" applyFont="1" applyBorder="1" applyAlignment="1" applyProtection="1">
      <alignment horizontal="center" vertical="center"/>
    </xf>
    <xf numFmtId="0" fontId="2" fillId="0" borderId="231" xfId="0" applyFont="1" applyBorder="1" applyAlignment="1" applyProtection="1">
      <alignment horizontal="center" vertical="center"/>
    </xf>
    <xf numFmtId="0" fontId="2" fillId="0" borderId="151" xfId="0" applyFont="1" applyBorder="1" applyAlignment="1" applyProtection="1">
      <alignment horizontal="center" vertical="center"/>
    </xf>
    <xf numFmtId="0" fontId="2" fillId="0" borderId="222" xfId="0" applyFont="1" applyBorder="1" applyAlignment="1" applyProtection="1">
      <alignment horizontal="center" vertical="center"/>
    </xf>
    <xf numFmtId="0" fontId="2" fillId="0" borderId="148" xfId="0" applyFont="1" applyBorder="1" applyAlignment="1" applyProtection="1">
      <alignment horizontal="center" vertical="center"/>
    </xf>
    <xf numFmtId="0" fontId="2" fillId="0" borderId="144" xfId="0" applyFont="1" applyBorder="1" applyAlignment="1" applyProtection="1">
      <alignment horizontal="center" vertical="center"/>
    </xf>
    <xf numFmtId="0" fontId="2" fillId="0" borderId="120" xfId="0" applyFont="1" applyBorder="1" applyAlignment="1" applyProtection="1">
      <alignment horizontal="center" vertical="center"/>
    </xf>
    <xf numFmtId="0" fontId="2" fillId="0" borderId="235" xfId="0" applyFont="1" applyBorder="1" applyAlignment="1" applyProtection="1">
      <alignment horizontal="center" vertical="center"/>
    </xf>
    <xf numFmtId="0" fontId="2" fillId="0" borderId="162" xfId="0" applyFont="1" applyBorder="1" applyAlignment="1" applyProtection="1">
      <alignment horizontal="center" vertical="center"/>
    </xf>
    <xf numFmtId="0" fontId="2" fillId="0" borderId="236" xfId="0" applyFont="1" applyBorder="1" applyAlignment="1" applyProtection="1">
      <alignment horizontal="center" vertical="center"/>
    </xf>
    <xf numFmtId="0" fontId="2" fillId="0" borderId="116" xfId="0" applyFont="1" applyBorder="1" applyAlignment="1" applyProtection="1">
      <alignment horizontal="center" vertical="center"/>
    </xf>
    <xf numFmtId="0" fontId="2" fillId="0" borderId="121" xfId="0" applyFont="1" applyBorder="1" applyAlignment="1" applyProtection="1">
      <alignment horizontal="center" vertical="center"/>
    </xf>
    <xf numFmtId="0" fontId="2" fillId="0" borderId="119" xfId="0" applyFont="1" applyBorder="1" applyAlignment="1" applyProtection="1">
      <alignment horizontal="center" vertical="center"/>
    </xf>
    <xf numFmtId="0" fontId="2" fillId="0" borderId="214" xfId="0" applyFont="1" applyBorder="1" applyAlignment="1" applyProtection="1">
      <alignment horizontal="center" vertical="center"/>
    </xf>
    <xf numFmtId="0" fontId="2" fillId="0" borderId="143" xfId="0" applyFont="1" applyBorder="1" applyAlignment="1" applyProtection="1">
      <alignment horizontal="center" vertical="center"/>
    </xf>
    <xf numFmtId="0" fontId="17" fillId="2" borderId="38" xfId="0" applyFont="1" applyFill="1" applyBorder="1" applyAlignment="1" applyProtection="1">
      <alignment horizontal="center" vertical="center" shrinkToFit="1"/>
    </xf>
    <xf numFmtId="0" fontId="17" fillId="2" borderId="0" xfId="0" applyFont="1" applyFill="1" applyBorder="1" applyAlignment="1" applyProtection="1">
      <alignment horizontal="center" vertical="center" shrinkToFit="1"/>
    </xf>
    <xf numFmtId="0" fontId="17" fillId="2" borderId="111" xfId="0" applyFont="1" applyFill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111" xfId="0" applyFont="1" applyBorder="1" applyAlignment="1" applyProtection="1">
      <alignment horizontal="center" vertical="center" shrinkToFit="1"/>
    </xf>
    <xf numFmtId="181" fontId="2" fillId="2" borderId="39" xfId="0" applyNumberFormat="1" applyFont="1" applyFill="1" applyBorder="1" applyAlignment="1" applyProtection="1">
      <alignment vertical="center" shrinkToFit="1"/>
    </xf>
    <xf numFmtId="0" fontId="2" fillId="2" borderId="38" xfId="0" applyFont="1" applyFill="1" applyBorder="1" applyAlignment="1" applyProtection="1">
      <alignment horizontal="left" vertical="center" shrinkToFit="1"/>
    </xf>
    <xf numFmtId="0" fontId="2" fillId="2" borderId="0" xfId="0" applyFont="1" applyFill="1" applyBorder="1" applyAlignment="1" applyProtection="1">
      <alignment horizontal="left" vertical="center" shrinkToFit="1"/>
    </xf>
    <xf numFmtId="0" fontId="2" fillId="2" borderId="39" xfId="0" applyFont="1" applyFill="1" applyBorder="1" applyAlignment="1" applyProtection="1">
      <alignment horizontal="left" vertical="center" shrinkToFit="1"/>
    </xf>
    <xf numFmtId="0" fontId="2" fillId="2" borderId="50" xfId="0" applyFont="1" applyFill="1" applyBorder="1" applyAlignment="1" applyProtection="1">
      <alignment horizontal="left" vertical="center" shrinkToFit="1"/>
    </xf>
    <xf numFmtId="0" fontId="2" fillId="0" borderId="229" xfId="0" applyFont="1" applyBorder="1" applyAlignment="1" applyProtection="1">
      <alignment horizontal="center" vertical="center"/>
    </xf>
    <xf numFmtId="181" fontId="2" fillId="2" borderId="233" xfId="0" applyNumberFormat="1" applyFont="1" applyFill="1" applyBorder="1" applyAlignment="1" applyProtection="1">
      <alignment vertical="center" shrinkToFit="1"/>
    </xf>
    <xf numFmtId="181" fontId="2" fillId="2" borderId="234" xfId="0" applyNumberFormat="1" applyFont="1" applyFill="1" applyBorder="1" applyAlignment="1" applyProtection="1">
      <alignment vertical="center" shrinkToFit="1"/>
    </xf>
    <xf numFmtId="0" fontId="2" fillId="0" borderId="215" xfId="0" applyFont="1" applyBorder="1" applyAlignment="1" applyProtection="1">
      <alignment horizontal="center" vertical="center"/>
    </xf>
    <xf numFmtId="0" fontId="2" fillId="0" borderId="223" xfId="0" applyFont="1" applyBorder="1" applyAlignment="1" applyProtection="1">
      <alignment horizontal="center" vertical="center"/>
    </xf>
    <xf numFmtId="179" fontId="2" fillId="0" borderId="49" xfId="0" applyNumberFormat="1" applyFont="1" applyBorder="1" applyAlignment="1" applyProtection="1">
      <alignment horizontal="center" vertical="center"/>
    </xf>
    <xf numFmtId="179" fontId="2" fillId="0" borderId="111" xfId="0" applyNumberFormat="1" applyFont="1" applyBorder="1" applyAlignment="1" applyProtection="1">
      <alignment horizontal="center" vertical="center"/>
    </xf>
    <xf numFmtId="0" fontId="2" fillId="2" borderId="115" xfId="0" applyFont="1" applyFill="1" applyBorder="1" applyAlignment="1" applyProtection="1">
      <alignment horizontal="center" vertical="center"/>
    </xf>
    <xf numFmtId="0" fontId="2" fillId="0" borderId="227" xfId="0" applyFont="1" applyBorder="1" applyAlignment="1" applyProtection="1">
      <alignment horizontal="center" vertical="center" shrinkToFit="1"/>
    </xf>
    <xf numFmtId="181" fontId="2" fillId="2" borderId="227" xfId="0" applyNumberFormat="1" applyFont="1" applyFill="1" applyBorder="1" applyAlignment="1" applyProtection="1">
      <alignment horizontal="center" vertical="center" shrinkToFit="1"/>
    </xf>
    <xf numFmtId="181" fontId="2" fillId="2" borderId="230" xfId="0" applyNumberFormat="1" applyFont="1" applyFill="1" applyBorder="1" applyAlignment="1" applyProtection="1">
      <alignment horizontal="center" vertical="center" shrinkToFit="1"/>
    </xf>
    <xf numFmtId="181" fontId="2" fillId="2" borderId="228" xfId="0" applyNumberFormat="1" applyFont="1" applyFill="1" applyBorder="1" applyAlignment="1" applyProtection="1">
      <alignment horizontal="center" vertical="center" shrinkToFit="1"/>
    </xf>
    <xf numFmtId="0" fontId="2" fillId="2" borderId="82" xfId="0" applyFont="1" applyFill="1" applyBorder="1" applyAlignment="1" applyProtection="1">
      <alignment horizontal="left" vertical="center" shrinkToFit="1"/>
    </xf>
    <xf numFmtId="0" fontId="2" fillId="2" borderId="17" xfId="0" applyFont="1" applyFill="1" applyBorder="1" applyAlignment="1" applyProtection="1">
      <alignment horizontal="left" vertical="center" shrinkToFit="1"/>
    </xf>
    <xf numFmtId="0" fontId="2" fillId="2" borderId="83" xfId="0" applyFont="1" applyFill="1" applyBorder="1" applyAlignment="1" applyProtection="1">
      <alignment horizontal="left" vertical="center" shrinkToFit="1"/>
    </xf>
    <xf numFmtId="0" fontId="2" fillId="2" borderId="58" xfId="0" applyFont="1" applyFill="1" applyBorder="1" applyAlignment="1" applyProtection="1">
      <alignment horizontal="left" vertical="center" shrinkToFit="1"/>
    </xf>
    <xf numFmtId="181" fontId="2" fillId="2" borderId="219" xfId="0" applyNumberFormat="1" applyFont="1" applyFill="1" applyBorder="1" applyAlignment="1" applyProtection="1">
      <alignment vertical="center" shrinkToFit="1"/>
    </xf>
    <xf numFmtId="181" fontId="2" fillId="2" borderId="220" xfId="0" applyNumberFormat="1" applyFont="1" applyFill="1" applyBorder="1" applyAlignment="1" applyProtection="1">
      <alignment vertical="center" shrinkToFit="1"/>
    </xf>
    <xf numFmtId="0" fontId="2" fillId="2" borderId="215" xfId="0" applyFont="1" applyFill="1" applyBorder="1" applyAlignment="1" applyProtection="1">
      <alignment horizontal="center" vertical="center" shrinkToFit="1"/>
    </xf>
    <xf numFmtId="0" fontId="2" fillId="2" borderId="116" xfId="0" applyFont="1" applyFill="1" applyBorder="1" applyAlignment="1" applyProtection="1">
      <alignment horizontal="center" vertical="center" shrinkToFit="1"/>
    </xf>
    <xf numFmtId="0" fontId="2" fillId="2" borderId="221" xfId="0" applyFont="1" applyFill="1" applyBorder="1" applyAlignment="1" applyProtection="1">
      <alignment horizontal="center" vertical="center" shrinkToFit="1"/>
    </xf>
    <xf numFmtId="0" fontId="2" fillId="2" borderId="121" xfId="0" applyFont="1" applyFill="1" applyBorder="1" applyAlignment="1" applyProtection="1">
      <alignment horizontal="center" vertical="center" shrinkToFit="1"/>
    </xf>
    <xf numFmtId="181" fontId="2" fillId="2" borderId="83" xfId="0" applyNumberFormat="1" applyFont="1" applyFill="1" applyBorder="1" applyAlignment="1" applyProtection="1">
      <alignment vertical="center" shrinkToFit="1"/>
    </xf>
    <xf numFmtId="181" fontId="2" fillId="2" borderId="73" xfId="0" applyNumberFormat="1" applyFont="1" applyFill="1" applyBorder="1" applyAlignment="1" applyProtection="1">
      <alignment vertical="center" shrinkToFit="1"/>
    </xf>
    <xf numFmtId="0" fontId="2" fillId="0" borderId="49" xfId="0" applyFont="1" applyBorder="1" applyAlignment="1" applyProtection="1">
      <alignment horizontal="center" vertical="center" textRotation="255"/>
    </xf>
    <xf numFmtId="0" fontId="2" fillId="0" borderId="111" xfId="0" applyFont="1" applyBorder="1" applyAlignment="1" applyProtection="1">
      <alignment horizontal="center" vertical="center" textRotation="255"/>
    </xf>
    <xf numFmtId="0" fontId="3" fillId="0" borderId="115" xfId="0" applyFont="1" applyBorder="1" applyAlignment="1" applyProtection="1">
      <alignment horizontal="center" vertical="center" shrinkToFit="1"/>
    </xf>
    <xf numFmtId="0" fontId="3" fillId="0" borderId="116" xfId="0" applyFont="1" applyBorder="1" applyAlignment="1" applyProtection="1">
      <alignment horizontal="center" vertical="center" shrinkToFit="1"/>
    </xf>
    <xf numFmtId="0" fontId="3" fillId="0" borderId="121" xfId="0" applyFont="1" applyBorder="1" applyAlignment="1" applyProtection="1">
      <alignment horizontal="center" vertical="center" shrinkToFit="1"/>
    </xf>
    <xf numFmtId="0" fontId="5" fillId="0" borderId="221" xfId="0" applyFont="1" applyBorder="1" applyAlignment="1" applyProtection="1">
      <alignment horizontal="center" vertical="center" shrinkToFit="1"/>
    </xf>
    <xf numFmtId="0" fontId="5" fillId="0" borderId="215" xfId="0" applyFont="1" applyBorder="1" applyAlignment="1" applyProtection="1">
      <alignment horizontal="center" vertical="center" shrinkToFit="1"/>
    </xf>
    <xf numFmtId="0" fontId="3" fillId="0" borderId="149" xfId="0" applyFont="1" applyBorder="1" applyAlignment="1" applyProtection="1">
      <alignment horizontal="center" vertical="center" shrinkToFit="1"/>
    </xf>
    <xf numFmtId="0" fontId="3" fillId="0" borderId="162" xfId="0" applyFont="1" applyBorder="1" applyAlignment="1" applyProtection="1">
      <alignment horizontal="center" vertical="center" shrinkToFit="1"/>
    </xf>
    <xf numFmtId="0" fontId="3" fillId="0" borderId="229" xfId="0" applyFont="1" applyBorder="1" applyAlignment="1" applyProtection="1">
      <alignment horizontal="center" vertical="center" shrinkToFit="1"/>
    </xf>
    <xf numFmtId="0" fontId="6" fillId="2" borderId="210" xfId="0" applyFont="1" applyFill="1" applyBorder="1" applyAlignment="1" applyProtection="1">
      <alignment horizontal="center" vertical="center"/>
    </xf>
    <xf numFmtId="0" fontId="6" fillId="2" borderId="211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 shrinkToFit="1"/>
    </xf>
    <xf numFmtId="0" fontId="2" fillId="2" borderId="13" xfId="0" applyFont="1" applyFill="1" applyBorder="1" applyAlignment="1" applyProtection="1">
      <alignment horizontal="center" vertical="center" shrinkToFit="1"/>
    </xf>
    <xf numFmtId="0" fontId="2" fillId="2" borderId="81" xfId="0" applyFont="1" applyFill="1" applyBorder="1" applyAlignment="1" applyProtection="1">
      <alignment horizontal="center" vertical="center" shrinkToFit="1"/>
    </xf>
    <xf numFmtId="0" fontId="2" fillId="2" borderId="99" xfId="0" applyFont="1" applyFill="1" applyBorder="1" applyAlignment="1" applyProtection="1">
      <alignment horizontal="center" vertical="center" shrinkToFit="1"/>
    </xf>
    <xf numFmtId="180" fontId="2" fillId="0" borderId="49" xfId="0" applyNumberFormat="1" applyFont="1" applyBorder="1" applyAlignment="1" applyProtection="1">
      <alignment horizontal="center" vertical="center" textRotation="255"/>
    </xf>
    <xf numFmtId="180" fontId="2" fillId="0" borderId="111" xfId="0" applyNumberFormat="1" applyFont="1" applyBorder="1" applyAlignment="1" applyProtection="1">
      <alignment horizontal="center" vertical="center" textRotation="255"/>
    </xf>
    <xf numFmtId="0" fontId="2" fillId="0" borderId="107" xfId="0" applyFont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left" vertical="center" shrinkToFit="1"/>
    </xf>
    <xf numFmtId="0" fontId="2" fillId="2" borderId="13" xfId="0" applyFont="1" applyFill="1" applyBorder="1" applyAlignment="1" applyProtection="1">
      <alignment horizontal="left" vertical="center" shrinkToFit="1"/>
    </xf>
    <xf numFmtId="0" fontId="2" fillId="2" borderId="53" xfId="0" applyFont="1" applyFill="1" applyBorder="1" applyAlignment="1" applyProtection="1">
      <alignment horizontal="left" vertical="center" shrinkToFit="1"/>
    </xf>
    <xf numFmtId="181" fontId="2" fillId="2" borderId="218" xfId="0" applyNumberFormat="1" applyFont="1" applyFill="1" applyBorder="1" applyAlignment="1" applyProtection="1">
      <alignment vertical="center" shrinkToFit="1"/>
    </xf>
    <xf numFmtId="181" fontId="2" fillId="2" borderId="31" xfId="0" applyNumberFormat="1" applyFont="1" applyFill="1" applyBorder="1" applyAlignment="1" applyProtection="1">
      <alignment vertical="center" shrinkToFit="1"/>
    </xf>
    <xf numFmtId="0" fontId="6" fillId="0" borderId="13" xfId="0" applyFont="1" applyBorder="1" applyAlignment="1" applyProtection="1">
      <alignment horizontal="center" vertical="center"/>
    </xf>
    <xf numFmtId="0" fontId="6" fillId="0" borderId="99" xfId="0" applyFont="1" applyBorder="1" applyAlignment="1" applyProtection="1">
      <alignment horizontal="center" vertical="center"/>
    </xf>
    <xf numFmtId="181" fontId="2" fillId="2" borderId="81" xfId="0" applyNumberFormat="1" applyFont="1" applyFill="1" applyBorder="1" applyAlignment="1" applyProtection="1">
      <alignment vertical="center" shrinkToFit="1"/>
    </xf>
    <xf numFmtId="0" fontId="2" fillId="2" borderId="81" xfId="0" applyFont="1" applyFill="1" applyBorder="1" applyAlignment="1" applyProtection="1">
      <alignment horizontal="left" vertical="center" shrinkToFit="1"/>
    </xf>
    <xf numFmtId="181" fontId="2" fillId="2" borderId="112" xfId="0" applyNumberFormat="1" applyFont="1" applyFill="1" applyBorder="1" applyAlignment="1" applyProtection="1">
      <alignment vertical="center" shrinkToFit="1"/>
    </xf>
    <xf numFmtId="0" fontId="2" fillId="0" borderId="54" xfId="0" applyFont="1" applyBorder="1" applyProtection="1">
      <alignment vertical="center"/>
    </xf>
    <xf numFmtId="0" fontId="2" fillId="2" borderId="7" xfId="0" applyFont="1" applyFill="1" applyBorder="1" applyProtection="1">
      <alignment vertical="center"/>
    </xf>
    <xf numFmtId="0" fontId="2" fillId="2" borderId="51" xfId="0" applyFont="1" applyFill="1" applyBorder="1" applyProtection="1">
      <alignment vertical="center"/>
    </xf>
    <xf numFmtId="0" fontId="2" fillId="2" borderId="49" xfId="0" applyFont="1" applyFill="1" applyBorder="1" applyProtection="1">
      <alignment vertical="center"/>
    </xf>
    <xf numFmtId="0" fontId="2" fillId="2" borderId="0" xfId="0" applyFont="1" applyFill="1" applyBorder="1" applyProtection="1">
      <alignment vertical="center"/>
    </xf>
    <xf numFmtId="0" fontId="2" fillId="2" borderId="50" xfId="0" applyFont="1" applyFill="1" applyBorder="1" applyProtection="1">
      <alignment vertical="center"/>
    </xf>
    <xf numFmtId="0" fontId="2" fillId="2" borderId="52" xfId="0" applyFont="1" applyFill="1" applyBorder="1" applyProtection="1">
      <alignment vertical="center"/>
    </xf>
    <xf numFmtId="0" fontId="2" fillId="2" borderId="13" xfId="0" applyFont="1" applyFill="1" applyBorder="1" applyProtection="1">
      <alignment vertical="center"/>
    </xf>
    <xf numFmtId="0" fontId="2" fillId="2" borderId="53" xfId="0" applyFont="1" applyFill="1" applyBorder="1" applyProtection="1">
      <alignment vertical="center"/>
    </xf>
    <xf numFmtId="0" fontId="2" fillId="0" borderId="232" xfId="0" applyFont="1" applyBorder="1" applyAlignment="1" applyProtection="1">
      <alignment horizontal="center" vertical="center" wrapText="1"/>
    </xf>
    <xf numFmtId="0" fontId="2" fillId="0" borderId="232" xfId="0" applyFont="1" applyBorder="1" applyAlignment="1" applyProtection="1">
      <alignment horizontal="center" vertical="center"/>
    </xf>
    <xf numFmtId="0" fontId="2" fillId="0" borderId="239" xfId="0" applyFont="1" applyBorder="1" applyAlignment="1" applyProtection="1">
      <alignment horizontal="center" vertical="center"/>
    </xf>
    <xf numFmtId="176" fontId="2" fillId="2" borderId="167" xfId="0" applyNumberFormat="1" applyFont="1" applyFill="1" applyBorder="1" applyProtection="1">
      <alignment vertical="center"/>
    </xf>
    <xf numFmtId="176" fontId="2" fillId="2" borderId="254" xfId="0" applyNumberFormat="1" applyFont="1" applyFill="1" applyBorder="1" applyProtection="1">
      <alignment vertical="center"/>
    </xf>
    <xf numFmtId="176" fontId="2" fillId="2" borderId="115" xfId="0" applyNumberFormat="1" applyFont="1" applyFill="1" applyBorder="1" applyProtection="1">
      <alignment vertical="center"/>
    </xf>
    <xf numFmtId="176" fontId="2" fillId="2" borderId="121" xfId="0" applyNumberFormat="1" applyFont="1" applyFill="1" applyBorder="1" applyProtection="1">
      <alignment vertical="center"/>
    </xf>
    <xf numFmtId="20" fontId="2" fillId="2" borderId="14" xfId="0" applyNumberFormat="1" applyFont="1" applyFill="1" applyBorder="1" applyAlignment="1" applyProtection="1">
      <alignment horizontal="center" vertical="center"/>
    </xf>
    <xf numFmtId="0" fontId="2" fillId="2" borderId="238" xfId="0" applyFont="1" applyFill="1" applyBorder="1" applyAlignment="1" applyProtection="1">
      <alignment horizontal="center" vertical="center"/>
    </xf>
    <xf numFmtId="0" fontId="2" fillId="2" borderId="213" xfId="0" applyFont="1" applyFill="1" applyBorder="1" applyAlignment="1" applyProtection="1">
      <alignment horizontal="center" vertical="center"/>
    </xf>
    <xf numFmtId="0" fontId="2" fillId="2" borderId="193" xfId="0" applyFont="1" applyFill="1" applyBorder="1" applyAlignment="1" applyProtection="1">
      <alignment horizontal="center" vertical="center"/>
    </xf>
    <xf numFmtId="0" fontId="2" fillId="2" borderId="140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vertical="center" shrinkToFit="1"/>
    </xf>
    <xf numFmtId="0" fontId="2" fillId="2" borderId="3" xfId="0" applyFont="1" applyFill="1" applyBorder="1" applyAlignment="1" applyProtection="1">
      <alignment vertical="center" shrinkToFit="1"/>
    </xf>
    <xf numFmtId="0" fontId="2" fillId="2" borderId="238" xfId="0" applyFont="1" applyFill="1" applyBorder="1" applyAlignment="1" applyProtection="1">
      <alignment vertical="center" shrinkToFit="1"/>
    </xf>
    <xf numFmtId="0" fontId="2" fillId="2" borderId="213" xfId="0" applyFont="1" applyFill="1" applyBorder="1" applyAlignment="1" applyProtection="1">
      <alignment vertical="center" shrinkToFit="1"/>
    </xf>
    <xf numFmtId="0" fontId="2" fillId="2" borderId="193" xfId="0" applyFont="1" applyFill="1" applyBorder="1" applyAlignment="1" applyProtection="1">
      <alignment vertical="center" shrinkToFit="1"/>
    </xf>
    <xf numFmtId="0" fontId="2" fillId="2" borderId="140" xfId="0" applyFont="1" applyFill="1" applyBorder="1" applyAlignment="1" applyProtection="1">
      <alignment vertical="center" shrinkToFit="1"/>
    </xf>
    <xf numFmtId="0" fontId="2" fillId="2" borderId="14" xfId="0" applyFont="1" applyFill="1" applyBorder="1" applyProtection="1">
      <alignment vertical="center"/>
    </xf>
    <xf numFmtId="0" fontId="2" fillId="2" borderId="238" xfId="0" applyFont="1" applyFill="1" applyBorder="1" applyProtection="1">
      <alignment vertical="center"/>
    </xf>
    <xf numFmtId="0" fontId="2" fillId="2" borderId="213" xfId="0" applyFont="1" applyFill="1" applyBorder="1" applyProtection="1">
      <alignment vertical="center"/>
    </xf>
    <xf numFmtId="0" fontId="2" fillId="2" borderId="140" xfId="0" applyFont="1" applyFill="1" applyBorder="1" applyProtection="1">
      <alignment vertical="center"/>
    </xf>
    <xf numFmtId="0" fontId="3" fillId="2" borderId="14" xfId="0" applyFont="1" applyFill="1" applyBorder="1" applyAlignment="1" applyProtection="1">
      <alignment horizontal="left" vertical="center" wrapText="1" shrinkToFit="1"/>
    </xf>
    <xf numFmtId="0" fontId="3" fillId="2" borderId="3" xfId="0" applyFont="1" applyFill="1" applyBorder="1" applyAlignment="1" applyProtection="1">
      <alignment horizontal="left" vertical="center" shrinkToFit="1"/>
    </xf>
    <xf numFmtId="0" fontId="3" fillId="2" borderId="213" xfId="0" applyFont="1" applyFill="1" applyBorder="1" applyAlignment="1" applyProtection="1">
      <alignment horizontal="left" vertical="center" shrinkToFit="1"/>
    </xf>
    <xf numFmtId="0" fontId="3" fillId="2" borderId="193" xfId="0" applyFont="1" applyFill="1" applyBorder="1" applyAlignment="1" applyProtection="1">
      <alignment horizontal="left" vertical="center" shrinkToFit="1"/>
    </xf>
    <xf numFmtId="176" fontId="2" fillId="2" borderId="240" xfId="0" applyNumberFormat="1" applyFont="1" applyFill="1" applyBorder="1" applyProtection="1">
      <alignment vertical="center"/>
    </xf>
    <xf numFmtId="176" fontId="2" fillId="2" borderId="241" xfId="0" applyNumberFormat="1" applyFont="1" applyFill="1" applyBorder="1" applyProtection="1">
      <alignment vertical="center"/>
    </xf>
    <xf numFmtId="176" fontId="2" fillId="2" borderId="213" xfId="0" applyNumberFormat="1" applyFont="1" applyFill="1" applyBorder="1" applyProtection="1">
      <alignment vertical="center"/>
    </xf>
    <xf numFmtId="176" fontId="2" fillId="2" borderId="140" xfId="0" applyNumberFormat="1" applyFont="1" applyFill="1" applyBorder="1" applyProtection="1">
      <alignment vertical="center"/>
    </xf>
    <xf numFmtId="0" fontId="2" fillId="0" borderId="212" xfId="0" applyFont="1" applyBorder="1" applyAlignment="1" applyProtection="1">
      <alignment horizontal="center" vertical="center" wrapText="1"/>
    </xf>
    <xf numFmtId="0" fontId="2" fillId="0" borderId="242" xfId="0" applyFont="1" applyBorder="1" applyAlignment="1" applyProtection="1">
      <alignment horizontal="center" vertical="center" wrapText="1"/>
    </xf>
    <xf numFmtId="0" fontId="2" fillId="0" borderId="243" xfId="0" applyFont="1" applyBorder="1" applyAlignment="1" applyProtection="1">
      <alignment horizontal="center" vertical="center" wrapText="1"/>
    </xf>
    <xf numFmtId="20" fontId="2" fillId="2" borderId="244" xfId="0" applyNumberFormat="1" applyFont="1" applyFill="1" applyBorder="1" applyAlignment="1" applyProtection="1">
      <alignment horizontal="center" vertical="center"/>
    </xf>
    <xf numFmtId="0" fontId="2" fillId="2" borderId="245" xfId="0" applyFont="1" applyFill="1" applyBorder="1" applyAlignment="1" applyProtection="1">
      <alignment horizontal="center" vertical="center"/>
    </xf>
    <xf numFmtId="0" fontId="2" fillId="2" borderId="61" xfId="0" applyFont="1" applyFill="1" applyBorder="1" applyAlignment="1" applyProtection="1">
      <alignment horizontal="center" vertical="center"/>
    </xf>
    <xf numFmtId="0" fontId="2" fillId="2" borderId="237" xfId="0" applyFont="1" applyFill="1" applyBorder="1" applyAlignment="1" applyProtection="1">
      <alignment horizontal="center" vertical="center"/>
    </xf>
    <xf numFmtId="0" fontId="2" fillId="2" borderId="244" xfId="0" applyFont="1" applyFill="1" applyBorder="1" applyAlignment="1" applyProtection="1">
      <alignment vertical="center" shrinkToFit="1"/>
    </xf>
    <xf numFmtId="0" fontId="2" fillId="2" borderId="245" xfId="0" applyFont="1" applyFill="1" applyBorder="1" applyAlignment="1" applyProtection="1">
      <alignment vertical="center" shrinkToFit="1"/>
    </xf>
    <xf numFmtId="0" fontId="2" fillId="2" borderId="61" xfId="0" applyFont="1" applyFill="1" applyBorder="1" applyAlignment="1" applyProtection="1">
      <alignment vertical="center" shrinkToFit="1"/>
    </xf>
    <xf numFmtId="0" fontId="2" fillId="2" borderId="237" xfId="0" applyFont="1" applyFill="1" applyBorder="1" applyAlignment="1" applyProtection="1">
      <alignment vertical="center" shrinkToFit="1"/>
    </xf>
    <xf numFmtId="0" fontId="3" fillId="0" borderId="247" xfId="0" applyFont="1" applyBorder="1" applyAlignment="1" applyProtection="1">
      <alignment horizontal="right" vertical="center"/>
    </xf>
    <xf numFmtId="0" fontId="3" fillId="0" borderId="247" xfId="0" applyFont="1" applyBorder="1" applyAlignment="1" applyProtection="1">
      <alignment horizontal="left" vertical="center"/>
    </xf>
    <xf numFmtId="0" fontId="3" fillId="0" borderId="249" xfId="0" applyFont="1" applyBorder="1" applyAlignment="1" applyProtection="1">
      <alignment horizontal="left" vertical="center"/>
    </xf>
    <xf numFmtId="0" fontId="3" fillId="2" borderId="250" xfId="0" applyFont="1" applyFill="1" applyBorder="1" applyAlignment="1" applyProtection="1">
      <alignment horizontal="center" vertical="center"/>
    </xf>
    <xf numFmtId="0" fontId="3" fillId="2" borderId="247" xfId="0" applyFont="1" applyFill="1" applyBorder="1" applyAlignment="1" applyProtection="1">
      <alignment horizontal="center" vertical="center"/>
    </xf>
    <xf numFmtId="0" fontId="3" fillId="0" borderId="247" xfId="0" applyFont="1" applyBorder="1" applyAlignment="1" applyProtection="1">
      <alignment horizontal="center" vertical="center"/>
    </xf>
    <xf numFmtId="176" fontId="2" fillId="2" borderId="14" xfId="0" applyNumberFormat="1" applyFont="1" applyFill="1" applyBorder="1" applyProtection="1">
      <alignment vertical="center"/>
    </xf>
    <xf numFmtId="176" fontId="2" fillId="2" borderId="238" xfId="0" applyNumberFormat="1" applyFont="1" applyFill="1" applyBorder="1" applyProtection="1">
      <alignment vertical="center"/>
    </xf>
    <xf numFmtId="176" fontId="2" fillId="2" borderId="71" xfId="0" applyNumberFormat="1" applyFont="1" applyFill="1" applyBorder="1" applyProtection="1">
      <alignment vertical="center"/>
    </xf>
    <xf numFmtId="176" fontId="2" fillId="2" borderId="237" xfId="0" applyNumberFormat="1" applyFont="1" applyFill="1" applyBorder="1" applyProtection="1">
      <alignment vertical="center"/>
    </xf>
    <xf numFmtId="0" fontId="2" fillId="2" borderId="71" xfId="0" applyFont="1" applyFill="1" applyBorder="1" applyAlignment="1" applyProtection="1">
      <alignment horizontal="center" vertical="center"/>
    </xf>
    <xf numFmtId="0" fontId="2" fillId="2" borderId="71" xfId="0" applyFont="1" applyFill="1" applyBorder="1" applyAlignment="1" applyProtection="1">
      <alignment vertical="center" shrinkToFit="1"/>
    </xf>
    <xf numFmtId="0" fontId="2" fillId="2" borderId="71" xfId="0" applyFont="1" applyFill="1" applyBorder="1" applyProtection="1">
      <alignment vertical="center"/>
    </xf>
    <xf numFmtId="0" fontId="2" fillId="2" borderId="237" xfId="0" applyFont="1" applyFill="1" applyBorder="1" applyProtection="1">
      <alignment vertical="center"/>
    </xf>
    <xf numFmtId="0" fontId="2" fillId="2" borderId="14" xfId="0" applyFont="1" applyFill="1" applyBorder="1" applyAlignment="1" applyProtection="1">
      <alignment horizontal="center" vertical="center" shrinkToFit="1"/>
    </xf>
    <xf numFmtId="0" fontId="2" fillId="2" borderId="3" xfId="0" applyFont="1" applyFill="1" applyBorder="1" applyAlignment="1" applyProtection="1">
      <alignment horizontal="center" vertical="center" shrinkToFit="1"/>
    </xf>
    <xf numFmtId="0" fontId="2" fillId="2" borderId="71" xfId="0" applyFont="1" applyFill="1" applyBorder="1" applyAlignment="1" applyProtection="1">
      <alignment horizontal="center" vertical="center" shrinkToFit="1"/>
    </xf>
    <xf numFmtId="0" fontId="2" fillId="2" borderId="61" xfId="0" applyFont="1" applyFill="1" applyBorder="1" applyAlignment="1" applyProtection="1">
      <alignment horizontal="center" vertical="center" shrinkToFit="1"/>
    </xf>
    <xf numFmtId="20" fontId="2" fillId="2" borderId="182" xfId="0" applyNumberFormat="1" applyFont="1" applyFill="1" applyBorder="1" applyAlignment="1" applyProtection="1">
      <alignment horizontal="center" vertical="center"/>
    </xf>
    <xf numFmtId="0" fontId="2" fillId="2" borderId="191" xfId="0" applyFont="1" applyFill="1" applyBorder="1" applyAlignment="1" applyProtection="1">
      <alignment horizontal="center" vertical="center"/>
    </xf>
    <xf numFmtId="0" fontId="2" fillId="2" borderId="241" xfId="0" applyFont="1" applyFill="1" applyBorder="1" applyAlignment="1" applyProtection="1">
      <alignment horizontal="center" vertical="center"/>
    </xf>
    <xf numFmtId="0" fontId="2" fillId="2" borderId="188" xfId="0" applyFont="1" applyFill="1" applyBorder="1" applyAlignment="1" applyProtection="1">
      <alignment horizontal="center" vertical="center"/>
    </xf>
    <xf numFmtId="0" fontId="2" fillId="2" borderId="182" xfId="0" applyFont="1" applyFill="1" applyBorder="1" applyAlignment="1" applyProtection="1">
      <alignment vertical="center" shrinkToFit="1"/>
    </xf>
    <xf numFmtId="0" fontId="2" fillId="2" borderId="191" xfId="0" applyFont="1" applyFill="1" applyBorder="1" applyAlignment="1" applyProtection="1">
      <alignment vertical="center" shrinkToFit="1"/>
    </xf>
    <xf numFmtId="0" fontId="2" fillId="2" borderId="241" xfId="0" applyFont="1" applyFill="1" applyBorder="1" applyAlignment="1" applyProtection="1">
      <alignment vertical="center" shrinkToFit="1"/>
    </xf>
    <xf numFmtId="0" fontId="2" fillId="2" borderId="188" xfId="0" applyFont="1" applyFill="1" applyBorder="1" applyAlignment="1" applyProtection="1">
      <alignment vertical="center" shrinkToFit="1"/>
    </xf>
    <xf numFmtId="0" fontId="2" fillId="0" borderId="0" xfId="0" applyFont="1" applyProtection="1">
      <alignment vertical="center"/>
    </xf>
    <xf numFmtId="0" fontId="3" fillId="0" borderId="248" xfId="0" applyFont="1" applyBorder="1" applyAlignment="1" applyProtection="1">
      <alignment horizontal="left" vertical="center"/>
    </xf>
    <xf numFmtId="0" fontId="3" fillId="0" borderId="64" xfId="0" applyFont="1" applyBorder="1" applyAlignment="1" applyProtection="1">
      <alignment horizontal="right" vertical="center"/>
    </xf>
    <xf numFmtId="0" fontId="3" fillId="0" borderId="64" xfId="0" applyFont="1" applyBorder="1" applyAlignment="1" applyProtection="1">
      <alignment horizontal="left" vertical="center"/>
    </xf>
    <xf numFmtId="0" fontId="3" fillId="0" borderId="65" xfId="0" applyFont="1" applyBorder="1" applyAlignment="1" applyProtection="1">
      <alignment horizontal="left" vertical="center"/>
    </xf>
    <xf numFmtId="0" fontId="3" fillId="2" borderId="86" xfId="0" applyFont="1" applyFill="1" applyBorder="1" applyAlignment="1" applyProtection="1">
      <alignment horizontal="center" vertical="center"/>
    </xf>
    <xf numFmtId="0" fontId="3" fillId="2" borderId="85" xfId="0" applyFont="1" applyFill="1" applyBorder="1" applyAlignment="1" applyProtection="1">
      <alignment horizontal="center" vertical="center"/>
    </xf>
    <xf numFmtId="0" fontId="3" fillId="0" borderId="85" xfId="0" applyFont="1" applyBorder="1" applyAlignment="1" applyProtection="1">
      <alignment horizontal="center" vertical="center"/>
    </xf>
    <xf numFmtId="0" fontId="3" fillId="0" borderId="66" xfId="0" applyFont="1" applyBorder="1" applyAlignment="1" applyProtection="1">
      <alignment horizontal="left" vertical="center"/>
    </xf>
    <xf numFmtId="0" fontId="3" fillId="0" borderId="246" xfId="0" applyFont="1" applyBorder="1" applyAlignment="1" applyProtection="1">
      <alignment horizontal="right" vertical="center"/>
    </xf>
    <xf numFmtId="0" fontId="3" fillId="0" borderId="246" xfId="0" applyFont="1" applyBorder="1" applyAlignment="1" applyProtection="1">
      <alignment horizontal="left" vertical="center"/>
    </xf>
    <xf numFmtId="0" fontId="3" fillId="0" borderId="252" xfId="0" applyFont="1" applyBorder="1" applyAlignment="1" applyProtection="1">
      <alignment horizontal="left" vertical="center"/>
    </xf>
    <xf numFmtId="0" fontId="3" fillId="2" borderId="253" xfId="0" applyFont="1" applyFill="1" applyBorder="1" applyAlignment="1" applyProtection="1">
      <alignment horizontal="center" vertical="center"/>
    </xf>
    <xf numFmtId="0" fontId="3" fillId="2" borderId="246" xfId="0" applyFont="1" applyFill="1" applyBorder="1" applyAlignment="1" applyProtection="1">
      <alignment horizontal="center" vertical="center"/>
    </xf>
    <xf numFmtId="0" fontId="3" fillId="0" borderId="246" xfId="0" applyFont="1" applyBorder="1" applyAlignment="1" applyProtection="1">
      <alignment horizontal="center" vertical="center"/>
    </xf>
    <xf numFmtId="0" fontId="3" fillId="0" borderId="251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</xf>
    <xf numFmtId="0" fontId="2" fillId="0" borderId="21" xfId="0" applyFont="1" applyBorder="1" applyProtection="1">
      <alignment vertical="center"/>
    </xf>
    <xf numFmtId="0" fontId="2" fillId="0" borderId="22" xfId="0" applyFont="1" applyBorder="1" applyProtection="1">
      <alignment vertical="center"/>
    </xf>
    <xf numFmtId="20" fontId="2" fillId="0" borderId="23" xfId="0" applyNumberFormat="1" applyFont="1" applyBorder="1" applyProtection="1">
      <alignment vertical="center"/>
    </xf>
    <xf numFmtId="0" fontId="2" fillId="0" borderId="24" xfId="0" applyFont="1" applyBorder="1" applyProtection="1">
      <alignment vertical="center"/>
    </xf>
    <xf numFmtId="0" fontId="2" fillId="0" borderId="24" xfId="0" applyFont="1" applyBorder="1" applyAlignment="1" applyProtection="1">
      <alignment vertical="center" shrinkToFit="1"/>
    </xf>
    <xf numFmtId="0" fontId="2" fillId="0" borderId="29" xfId="0" applyFont="1" applyBorder="1" applyAlignment="1" applyProtection="1">
      <alignment vertical="center" shrinkToFit="1"/>
    </xf>
    <xf numFmtId="0" fontId="2" fillId="0" borderId="22" xfId="0" applyFont="1" applyBorder="1" applyAlignment="1" applyProtection="1">
      <alignment vertical="center" shrinkToFit="1"/>
    </xf>
    <xf numFmtId="0" fontId="2" fillId="0" borderId="28" xfId="0" applyFont="1" applyBorder="1" applyAlignment="1" applyProtection="1">
      <alignment vertical="center" shrinkToFit="1"/>
    </xf>
    <xf numFmtId="20" fontId="2" fillId="0" borderId="21" xfId="0" applyNumberFormat="1" applyFont="1" applyBorder="1" applyProtection="1">
      <alignment vertical="center"/>
    </xf>
    <xf numFmtId="0" fontId="2" fillId="0" borderId="23" xfId="0" applyFont="1" applyBorder="1" applyProtection="1">
      <alignment vertical="center"/>
    </xf>
    <xf numFmtId="0" fontId="4" fillId="0" borderId="37" xfId="0" applyFont="1" applyBorder="1" applyAlignment="1" applyProtection="1">
      <alignment vertical="top" wrapText="1"/>
    </xf>
    <xf numFmtId="0" fontId="4" fillId="0" borderId="9" xfId="0" applyFont="1" applyBorder="1" applyAlignment="1" applyProtection="1">
      <alignment vertical="top" wrapText="1"/>
    </xf>
    <xf numFmtId="0" fontId="4" fillId="0" borderId="38" xfId="0" applyFont="1" applyBorder="1" applyAlignment="1" applyProtection="1">
      <alignment vertical="top" wrapText="1"/>
    </xf>
    <xf numFmtId="0" fontId="4" fillId="0" borderId="11" xfId="0" applyFont="1" applyBorder="1" applyAlignment="1" applyProtection="1">
      <alignment vertical="top" wrapText="1"/>
    </xf>
    <xf numFmtId="0" fontId="4" fillId="0" borderId="38" xfId="0" applyFont="1" applyBorder="1" applyAlignment="1" applyProtection="1">
      <alignment vertical="top" wrapText="1" shrinkToFit="1"/>
    </xf>
    <xf numFmtId="0" fontId="4" fillId="0" borderId="11" xfId="0" applyFont="1" applyBorder="1" applyAlignment="1" applyProtection="1">
      <alignment vertical="top" wrapText="1" shrinkToFit="1"/>
    </xf>
    <xf numFmtId="0" fontId="2" fillId="0" borderId="8" xfId="0" applyFont="1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</xf>
    <xf numFmtId="0" fontId="3" fillId="0" borderId="24" xfId="0" applyFont="1" applyBorder="1" applyAlignment="1" applyProtection="1">
      <alignment vertical="center" shrinkToFit="1"/>
    </xf>
    <xf numFmtId="0" fontId="3" fillId="0" borderId="29" xfId="0" applyFont="1" applyBorder="1" applyAlignment="1" applyProtection="1">
      <alignment vertical="center" shrinkToFit="1"/>
    </xf>
    <xf numFmtId="0" fontId="2" fillId="0" borderId="38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vertical="center" shrinkToFit="1"/>
    </xf>
    <xf numFmtId="0" fontId="2" fillId="0" borderId="39" xfId="0" applyFont="1" applyBorder="1" applyAlignment="1" applyProtection="1">
      <alignment vertical="center" shrinkToFit="1"/>
    </xf>
    <xf numFmtId="20" fontId="2" fillId="0" borderId="72" xfId="0" applyNumberFormat="1" applyFont="1" applyBorder="1" applyProtection="1">
      <alignment vertical="center"/>
    </xf>
    <xf numFmtId="0" fontId="2" fillId="0" borderId="73" xfId="0" applyFont="1" applyBorder="1" applyProtection="1">
      <alignment vertical="center"/>
    </xf>
    <xf numFmtId="0" fontId="3" fillId="0" borderId="73" xfId="0" applyFont="1" applyBorder="1" applyAlignment="1" applyProtection="1">
      <alignment vertical="center" shrinkToFit="1"/>
    </xf>
    <xf numFmtId="0" fontId="3" fillId="0" borderId="79" xfId="0" applyFont="1" applyBorder="1" applyAlignment="1" applyProtection="1">
      <alignment vertical="center" shrinkToFit="1"/>
    </xf>
    <xf numFmtId="0" fontId="2" fillId="0" borderId="76" xfId="0" applyFont="1" applyBorder="1" applyProtection="1">
      <alignment vertical="center"/>
    </xf>
    <xf numFmtId="0" fontId="2" fillId="0" borderId="77" xfId="0" applyFont="1" applyBorder="1" applyProtection="1">
      <alignment vertical="center"/>
    </xf>
    <xf numFmtId="0" fontId="2" fillId="0" borderId="10" xfId="0" applyFont="1" applyBorder="1" applyAlignment="1" applyProtection="1">
      <alignment horizontal="center" vertical="center" textRotation="255"/>
    </xf>
    <xf numFmtId="0" fontId="2" fillId="0" borderId="11" xfId="0" applyFont="1" applyBorder="1" applyAlignment="1" applyProtection="1">
      <alignment horizontal="center" vertical="center" textRotation="255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38" xfId="0" applyFont="1" applyBorder="1" applyAlignment="1" applyProtection="1">
      <alignment horizontal="center" vertical="center"/>
    </xf>
    <xf numFmtId="181" fontId="2" fillId="0" borderId="75" xfId="0" applyNumberFormat="1" applyFont="1" applyBorder="1" applyAlignment="1" applyProtection="1">
      <alignment horizontal="center" vertical="center"/>
    </xf>
    <xf numFmtId="181" fontId="2" fillId="0" borderId="74" xfId="0" applyNumberFormat="1" applyFont="1" applyBorder="1" applyAlignment="1" applyProtection="1">
      <alignment horizontal="center" vertical="center"/>
    </xf>
    <xf numFmtId="181" fontId="2" fillId="0" borderId="13" xfId="0" applyNumberFormat="1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left" vertical="top" wrapText="1"/>
    </xf>
    <xf numFmtId="0" fontId="4" fillId="0" borderId="11" xfId="0" applyFont="1" applyBorder="1" applyAlignment="1" applyProtection="1">
      <alignment horizontal="left" vertical="top" wrapText="1"/>
    </xf>
    <xf numFmtId="0" fontId="4" fillId="0" borderId="40" xfId="0" applyFont="1" applyBorder="1" applyAlignment="1" applyProtection="1">
      <alignment horizontal="left" vertical="top" wrapText="1"/>
    </xf>
    <xf numFmtId="0" fontId="4" fillId="0" borderId="14" xfId="0" applyFont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vertical="center" shrinkToFit="1"/>
    </xf>
    <xf numFmtId="0" fontId="2" fillId="0" borderId="37" xfId="0" applyFont="1" applyBorder="1" applyAlignment="1" applyProtection="1">
      <alignment vertical="center" shrinkToFit="1"/>
    </xf>
    <xf numFmtId="0" fontId="2" fillId="0" borderId="7" xfId="0" applyFont="1" applyBorder="1" applyAlignment="1" applyProtection="1">
      <alignment vertical="center" shrinkToFit="1"/>
    </xf>
    <xf numFmtId="0" fontId="2" fillId="0" borderId="41" xfId="0" applyFont="1" applyBorder="1" applyAlignment="1" applyProtection="1">
      <alignment vertical="center" shrinkToFit="1"/>
    </xf>
    <xf numFmtId="0" fontId="2" fillId="0" borderId="29" xfId="0" applyFont="1" applyBorder="1" applyProtection="1">
      <alignment vertical="center"/>
    </xf>
    <xf numFmtId="0" fontId="2" fillId="0" borderId="12" xfId="0" applyFont="1" applyBorder="1" applyAlignment="1" applyProtection="1">
      <alignment horizontal="center" vertical="center" textRotation="255"/>
    </xf>
    <xf numFmtId="0" fontId="2" fillId="0" borderId="14" xfId="0" applyFont="1" applyBorder="1" applyAlignment="1" applyProtection="1">
      <alignment horizontal="center" vertical="center" textRotation="255"/>
    </xf>
    <xf numFmtId="0" fontId="6" fillId="0" borderId="12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2" fillId="0" borderId="30" xfId="0" applyFont="1" applyBorder="1" applyProtection="1">
      <alignment vertical="center"/>
    </xf>
    <xf numFmtId="0" fontId="2" fillId="0" borderId="31" xfId="0" applyFont="1" applyBorder="1" applyProtection="1">
      <alignment vertical="center"/>
    </xf>
    <xf numFmtId="20" fontId="2" fillId="0" borderId="30" xfId="0" applyNumberFormat="1" applyFont="1" applyBorder="1" applyProtection="1">
      <alignment vertical="center"/>
    </xf>
    <xf numFmtId="0" fontId="2" fillId="0" borderId="40" xfId="0" applyFont="1" applyBorder="1" applyAlignment="1" applyProtection="1">
      <alignment vertical="center" shrinkToFit="1"/>
    </xf>
    <xf numFmtId="0" fontId="2" fillId="0" borderId="14" xfId="0" applyFont="1" applyBorder="1" applyAlignment="1" applyProtection="1">
      <alignment vertical="center" shrinkToFit="1"/>
    </xf>
    <xf numFmtId="0" fontId="2" fillId="0" borderId="28" xfId="0" applyFont="1" applyBorder="1" applyProtection="1">
      <alignment vertical="center"/>
    </xf>
    <xf numFmtId="0" fontId="2" fillId="0" borderId="78" xfId="0" applyFont="1" applyBorder="1" applyProtection="1">
      <alignment vertical="center"/>
    </xf>
    <xf numFmtId="0" fontId="2" fillId="0" borderId="38" xfId="0" applyFont="1" applyBorder="1" applyProtection="1">
      <alignment vertical="center"/>
    </xf>
    <xf numFmtId="0" fontId="2" fillId="0" borderId="11" xfId="0" applyFont="1" applyBorder="1" applyProtection="1">
      <alignment vertical="center"/>
    </xf>
    <xf numFmtId="0" fontId="2" fillId="0" borderId="79" xfId="0" applyFont="1" applyBorder="1" applyProtection="1">
      <alignment vertical="center"/>
    </xf>
    <xf numFmtId="0" fontId="2" fillId="0" borderId="72" xfId="0" applyFont="1" applyBorder="1" applyProtection="1">
      <alignment vertical="center"/>
    </xf>
    <xf numFmtId="181" fontId="2" fillId="0" borderId="12" xfId="0" applyNumberFormat="1" applyFont="1" applyBorder="1" applyAlignment="1" applyProtection="1">
      <alignment horizontal="center" vertical="center"/>
    </xf>
    <xf numFmtId="176" fontId="2" fillId="0" borderId="8" xfId="0" applyNumberFormat="1" applyFont="1" applyBorder="1" applyAlignment="1" applyProtection="1">
      <alignment horizontal="center" vertical="center"/>
    </xf>
    <xf numFmtId="176" fontId="2" fillId="0" borderId="9" xfId="0" applyNumberFormat="1" applyFont="1" applyBorder="1" applyAlignment="1" applyProtection="1">
      <alignment horizontal="center" vertical="center"/>
    </xf>
    <xf numFmtId="176" fontId="2" fillId="0" borderId="12" xfId="0" applyNumberFormat="1" applyFont="1" applyBorder="1" applyAlignment="1" applyProtection="1">
      <alignment horizontal="center" vertical="center"/>
    </xf>
    <xf numFmtId="176" fontId="2" fillId="0" borderId="14" xfId="0" applyNumberFormat="1" applyFont="1" applyBorder="1" applyAlignment="1" applyProtection="1">
      <alignment horizontal="center" vertical="center"/>
    </xf>
    <xf numFmtId="0" fontId="2" fillId="0" borderId="1" xfId="0" applyFont="1" applyBorder="1" applyProtection="1">
      <alignment vertical="center"/>
    </xf>
    <xf numFmtId="0" fontId="2" fillId="0" borderId="40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9" xfId="0" applyFont="1" applyBorder="1" applyProtection="1">
      <alignment vertical="center"/>
    </xf>
    <xf numFmtId="20" fontId="2" fillId="0" borderId="1" xfId="0" applyNumberFormat="1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3" fillId="0" borderId="32" xfId="0" applyFont="1" applyBorder="1" applyAlignment="1" applyProtection="1">
      <alignment horizontal="right" vertical="center"/>
    </xf>
    <xf numFmtId="0" fontId="2" fillId="0" borderId="10" xfId="0" applyFont="1" applyBorder="1" applyProtection="1">
      <alignment vertical="center"/>
    </xf>
    <xf numFmtId="0" fontId="2" fillId="0" borderId="12" xfId="0" applyFont="1" applyBorder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3" fillId="0" borderId="32" xfId="0" applyFont="1" applyBorder="1" applyAlignment="1" applyProtection="1">
      <alignment horizontal="left" vertical="center"/>
    </xf>
    <xf numFmtId="0" fontId="3" fillId="0" borderId="35" xfId="0" applyFont="1" applyBorder="1" applyAlignment="1" applyProtection="1">
      <alignment horizontal="left" vertical="center"/>
    </xf>
    <xf numFmtId="0" fontId="3" fillId="0" borderId="34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right" vertical="center"/>
    </xf>
    <xf numFmtId="0" fontId="3" fillId="0" borderId="36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 indent="1"/>
    </xf>
    <xf numFmtId="0" fontId="2" fillId="0" borderId="5" xfId="0" applyFont="1" applyBorder="1" applyAlignment="1" applyProtection="1">
      <alignment horizontal="left" vertical="center" indent="1"/>
    </xf>
    <xf numFmtId="0" fontId="2" fillId="0" borderId="6" xfId="0" applyFont="1" applyBorder="1" applyAlignment="1" applyProtection="1">
      <alignment horizontal="left" vertical="center" indent="1"/>
    </xf>
    <xf numFmtId="0" fontId="2" fillId="0" borderId="0" xfId="0" applyFont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right" vertical="center" shrinkToFit="1"/>
    </xf>
    <xf numFmtId="0" fontId="4" fillId="0" borderId="9" xfId="0" applyFont="1" applyBorder="1" applyAlignment="1" applyProtection="1">
      <alignment horizontal="right" vertical="center" shrinkToFit="1"/>
    </xf>
    <xf numFmtId="0" fontId="2" fillId="0" borderId="0" xfId="0" applyFont="1" applyAlignment="1" applyProtection="1">
      <alignment horizontal="left" vertical="center"/>
    </xf>
    <xf numFmtId="0" fontId="4" fillId="0" borderId="10" xfId="0" applyFont="1" applyBorder="1" applyAlignment="1" applyProtection="1">
      <alignment wrapText="1"/>
    </xf>
    <xf numFmtId="0" fontId="4" fillId="0" borderId="11" xfId="0" applyFont="1" applyBorder="1" applyAlignment="1" applyProtection="1">
      <alignment wrapText="1"/>
    </xf>
    <xf numFmtId="0" fontId="4" fillId="0" borderId="12" xfId="0" applyFont="1" applyBorder="1" applyAlignment="1" applyProtection="1">
      <alignment wrapText="1"/>
    </xf>
    <xf numFmtId="0" fontId="4" fillId="0" borderId="14" xfId="0" applyFont="1" applyBorder="1" applyAlignment="1" applyProtection="1">
      <alignment wrapText="1"/>
    </xf>
    <xf numFmtId="0" fontId="7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 indent="1"/>
    </xf>
    <xf numFmtId="0" fontId="2" fillId="0" borderId="0" xfId="0" applyFont="1" applyAlignment="1" applyProtection="1">
      <alignment horizontal="left" vertical="center" inden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vertical="center" wrapText="1"/>
    </xf>
    <xf numFmtId="0" fontId="3" fillId="0" borderId="1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vertical="center" wrapText="1"/>
    </xf>
    <xf numFmtId="0" fontId="3" fillId="0" borderId="13" xfId="0" applyFont="1" applyBorder="1" applyAlignment="1" applyProtection="1">
      <alignment vertical="center" wrapText="1"/>
    </xf>
    <xf numFmtId="0" fontId="3" fillId="0" borderId="14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shrinkToFit="1"/>
    </xf>
    <xf numFmtId="0" fontId="4" fillId="0" borderId="11" xfId="0" applyFont="1" applyBorder="1" applyAlignment="1" applyProtection="1">
      <alignment horizontal="right" vertical="center" shrinkToFit="1"/>
    </xf>
    <xf numFmtId="0" fontId="2" fillId="0" borderId="8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0" fillId="0" borderId="5" xfId="0" applyBorder="1" applyProtection="1">
      <alignment vertical="center"/>
      <protection locked="0"/>
    </xf>
    <xf numFmtId="0" fontId="0" fillId="0" borderId="163" xfId="0" applyBorder="1" applyProtection="1">
      <alignment vertical="center"/>
      <protection locked="0"/>
    </xf>
    <xf numFmtId="0" fontId="7" fillId="0" borderId="175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73" xfId="0" applyFont="1" applyBorder="1" applyAlignment="1" applyProtection="1">
      <alignment horizontal="center" vertical="center"/>
      <protection locked="0"/>
    </xf>
    <xf numFmtId="0" fontId="7" fillId="0" borderId="172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37" fillId="0" borderId="7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174" xfId="0" applyFon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76" xfId="0" applyBorder="1" applyAlignment="1" applyProtection="1">
      <alignment horizontal="center" vertical="center"/>
      <protection locked="0"/>
    </xf>
    <xf numFmtId="0" fontId="36" fillId="0" borderId="8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174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36" fillId="0" borderId="8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/>
      <protection locked="0"/>
    </xf>
    <xf numFmtId="0" fontId="3" fillId="0" borderId="174" xfId="0" applyFont="1" applyBorder="1" applyAlignment="1" applyProtection="1">
      <alignment horizontal="left" vertical="top"/>
      <protection locked="0"/>
    </xf>
    <xf numFmtId="0" fontId="0" fillId="0" borderId="171" xfId="0" applyBorder="1" applyAlignment="1" applyProtection="1">
      <alignment horizontal="center" vertical="center"/>
      <protection locked="0"/>
    </xf>
    <xf numFmtId="0" fontId="0" fillId="0" borderId="170" xfId="0" applyBorder="1" applyAlignment="1" applyProtection="1">
      <alignment horizontal="center" vertical="center"/>
      <protection locked="0"/>
    </xf>
    <xf numFmtId="0" fontId="0" fillId="0" borderId="169" xfId="0" applyBorder="1" applyAlignment="1" applyProtection="1">
      <alignment horizontal="center" vertical="center"/>
      <protection locked="0"/>
    </xf>
    <xf numFmtId="0" fontId="7" fillId="0" borderId="177" xfId="0" applyFont="1" applyBorder="1" applyAlignment="1" applyProtection="1">
      <alignment horizontal="center" vertical="center"/>
      <protection locked="0"/>
    </xf>
    <xf numFmtId="0" fontId="0" fillId="0" borderId="168" xfId="0" applyBorder="1" applyAlignment="1" applyProtection="1">
      <alignment horizontal="right" vertical="top"/>
      <protection locked="0"/>
    </xf>
    <xf numFmtId="0" fontId="0" fillId="0" borderId="167" xfId="0" applyBorder="1" applyAlignment="1" applyProtection="1">
      <alignment horizontal="left" vertical="center" indent="1"/>
      <protection locked="0"/>
    </xf>
    <xf numFmtId="0" fontId="0" fillId="0" borderId="166" xfId="0" applyBorder="1" applyAlignment="1" applyProtection="1">
      <alignment horizontal="left" vertical="center" indent="1"/>
      <protection locked="0"/>
    </xf>
    <xf numFmtId="0" fontId="0" fillId="0" borderId="165" xfId="0" applyBorder="1" applyAlignment="1" applyProtection="1">
      <alignment horizontal="center" vertical="center"/>
      <protection locked="0"/>
    </xf>
    <xf numFmtId="0" fontId="0" fillId="0" borderId="164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center" indent="5"/>
      <protection locked="0"/>
    </xf>
    <xf numFmtId="0" fontId="0" fillId="0" borderId="5" xfId="0" applyBorder="1" applyAlignment="1" applyProtection="1">
      <alignment horizontal="left" vertical="center" indent="5"/>
      <protection locked="0"/>
    </xf>
    <xf numFmtId="0" fontId="0" fillId="0" borderId="178" xfId="0" applyBorder="1" applyAlignment="1" applyProtection="1">
      <alignment horizontal="left" vertical="center" indent="5"/>
      <protection locked="0"/>
    </xf>
    <xf numFmtId="0" fontId="38" fillId="0" borderId="175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79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77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 wrapText="1" indent="1"/>
      <protection locked="0"/>
    </xf>
    <xf numFmtId="0" fontId="7" fillId="0" borderId="183" xfId="0" applyFont="1" applyBorder="1" applyAlignment="1" applyProtection="1">
      <alignment horizontal="center" vertical="center"/>
      <protection locked="0"/>
    </xf>
    <xf numFmtId="0" fontId="41" fillId="0" borderId="196" xfId="0" applyFont="1" applyBorder="1" applyAlignment="1" applyProtection="1">
      <alignment horizontal="center" vertical="center" shrinkToFit="1"/>
      <protection locked="0"/>
    </xf>
    <xf numFmtId="0" fontId="41" fillId="0" borderId="195" xfId="0" applyFont="1" applyBorder="1" applyAlignment="1" applyProtection="1">
      <alignment horizontal="center" vertical="center" shrinkToFit="1"/>
      <protection locked="0"/>
    </xf>
    <xf numFmtId="0" fontId="38" fillId="0" borderId="189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4" fillId="0" borderId="183" xfId="0" applyFont="1" applyBorder="1" applyAlignment="1" applyProtection="1">
      <alignment horizontal="center" vertical="center" wrapText="1"/>
      <protection locked="0"/>
    </xf>
    <xf numFmtId="0" fontId="14" fillId="0" borderId="183" xfId="0" applyFont="1" applyBorder="1" applyAlignment="1" applyProtection="1">
      <alignment horizontal="center" vertical="center"/>
      <protection locked="0"/>
    </xf>
    <xf numFmtId="0" fontId="0" fillId="0" borderId="181" xfId="0" applyBorder="1" applyAlignment="1" applyProtection="1">
      <alignment horizontal="center" vertical="center"/>
      <protection locked="0"/>
    </xf>
    <xf numFmtId="0" fontId="0" fillId="0" borderId="18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87" xfId="0" applyBorder="1" applyAlignment="1" applyProtection="1">
      <alignment horizontal="center" vertical="center"/>
      <protection locked="0"/>
    </xf>
    <xf numFmtId="0" fontId="0" fillId="0" borderId="186" xfId="0" applyBorder="1" applyAlignment="1" applyProtection="1">
      <alignment horizontal="center" vertical="center"/>
      <protection locked="0"/>
    </xf>
    <xf numFmtId="0" fontId="0" fillId="0" borderId="185" xfId="0" applyBorder="1" applyAlignment="1" applyProtection="1">
      <alignment horizontal="center" vertical="center"/>
      <protection locked="0"/>
    </xf>
    <xf numFmtId="0" fontId="0" fillId="0" borderId="152" xfId="0" applyBorder="1" applyAlignment="1" applyProtection="1">
      <alignment horizontal="center" vertical="center"/>
      <protection locked="0"/>
    </xf>
    <xf numFmtId="0" fontId="0" fillId="0" borderId="162" xfId="0" applyBorder="1" applyAlignment="1" applyProtection="1">
      <alignment horizontal="center" vertical="center"/>
      <protection locked="0"/>
    </xf>
    <xf numFmtId="0" fontId="0" fillId="0" borderId="184" xfId="0" applyBorder="1" applyAlignment="1" applyProtection="1">
      <alignment horizontal="center" vertical="center"/>
      <protection locked="0"/>
    </xf>
    <xf numFmtId="182" fontId="8" fillId="0" borderId="7" xfId="0" applyNumberFormat="1" applyFont="1" applyBorder="1" applyAlignment="1" applyProtection="1">
      <alignment horizontal="center" vertical="center" shrinkToFit="1"/>
      <protection locked="0"/>
    </xf>
    <xf numFmtId="182" fontId="8" fillId="0" borderId="174" xfId="0" applyNumberFormat="1" applyFont="1" applyBorder="1" applyAlignment="1" applyProtection="1">
      <alignment horizontal="center" vertical="center" shrinkToFit="1"/>
      <protection locked="0"/>
    </xf>
    <xf numFmtId="0" fontId="39" fillId="0" borderId="7" xfId="0" applyFont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40" fillId="0" borderId="195" xfId="0" applyFont="1" applyBorder="1" applyAlignment="1" applyProtection="1">
      <alignment horizontal="left" vertical="center" indent="1" shrinkToFit="1"/>
      <protection locked="0"/>
    </xf>
    <xf numFmtId="0" fontId="40" fillId="0" borderId="194" xfId="0" applyFont="1" applyBorder="1" applyAlignment="1" applyProtection="1">
      <alignment horizontal="left" vertical="center" indent="1" shrinkToFit="1"/>
      <protection locked="0"/>
    </xf>
    <xf numFmtId="0" fontId="38" fillId="0" borderId="193" xfId="0" applyNumberFormat="1" applyFont="1" applyBorder="1" applyAlignment="1" applyProtection="1">
      <alignment horizontal="left" vertical="center" indent="1"/>
      <protection locked="0"/>
    </xf>
    <xf numFmtId="0" fontId="38" fillId="0" borderId="192" xfId="0" applyNumberFormat="1" applyFont="1" applyBorder="1" applyAlignment="1" applyProtection="1">
      <alignment horizontal="left" vertical="center" indent="1"/>
      <protection locked="0"/>
    </xf>
    <xf numFmtId="0" fontId="38" fillId="0" borderId="191" xfId="0" applyNumberFormat="1" applyFont="1" applyBorder="1" applyAlignment="1" applyProtection="1">
      <alignment horizontal="left" vertical="center" indent="1"/>
      <protection locked="0"/>
    </xf>
    <xf numFmtId="0" fontId="38" fillId="0" borderId="190" xfId="0" applyNumberFormat="1" applyFont="1" applyBorder="1" applyAlignment="1" applyProtection="1">
      <alignment horizontal="left" vertical="center" indent="1"/>
      <protection locked="0"/>
    </xf>
    <xf numFmtId="182" fontId="8" fillId="0" borderId="1" xfId="0" applyNumberFormat="1" applyFont="1" applyBorder="1" applyAlignment="1" applyProtection="1">
      <alignment horizontal="center" vertical="center" shrinkToFit="1"/>
      <protection locked="0"/>
    </xf>
    <xf numFmtId="182" fontId="8" fillId="0" borderId="4" xfId="0" applyNumberFormat="1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 wrapText="1"/>
    </xf>
    <xf numFmtId="14" fontId="12" fillId="0" borderId="170" xfId="0" applyNumberFormat="1" applyFont="1" applyBorder="1" applyAlignment="1" applyProtection="1">
      <alignment horizontal="left" vertical="center"/>
      <protection locked="0"/>
    </xf>
    <xf numFmtId="0" fontId="12" fillId="0" borderId="170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/>
    </xf>
    <xf numFmtId="0" fontId="22" fillId="0" borderId="1" xfId="2" applyFont="1" applyBorder="1" applyAlignment="1" applyProtection="1">
      <alignment horizontal="center" vertical="center"/>
      <protection locked="0"/>
    </xf>
    <xf numFmtId="0" fontId="24" fillId="0" borderId="1" xfId="2" applyFont="1" applyBorder="1" applyAlignment="1" applyProtection="1">
      <alignment horizontal="center" vertical="center"/>
      <protection locked="0"/>
    </xf>
    <xf numFmtId="0" fontId="21" fillId="0" borderId="1" xfId="2" applyFont="1" applyBorder="1" applyAlignment="1" applyProtection="1">
      <alignment horizontal="center" vertical="center"/>
      <protection locked="0"/>
    </xf>
    <xf numFmtId="0" fontId="19" fillId="0" borderId="1" xfId="2" applyFont="1" applyBorder="1" applyAlignment="1" applyProtection="1">
      <alignment horizontal="left" vertical="center" indent="1"/>
      <protection locked="0"/>
    </xf>
    <xf numFmtId="14" fontId="19" fillId="0" borderId="1" xfId="2" applyNumberFormat="1" applyFont="1" applyBorder="1" applyAlignment="1" applyProtection="1">
      <alignment horizontal="left" vertical="center" indent="1"/>
      <protection locked="0"/>
    </xf>
    <xf numFmtId="0" fontId="18" fillId="0" borderId="0" xfId="2" applyFont="1" applyAlignment="1" applyProtection="1">
      <alignment horizontal="center" vertical="center"/>
      <protection locked="0"/>
    </xf>
    <xf numFmtId="0" fontId="25" fillId="0" borderId="87" xfId="2" applyFont="1" applyBorder="1" applyAlignment="1" applyProtection="1">
      <alignment horizontal="center" vertical="center"/>
      <protection locked="0"/>
    </xf>
    <xf numFmtId="0" fontId="25" fillId="0" borderId="88" xfId="2" applyFont="1" applyBorder="1" applyAlignment="1" applyProtection="1">
      <alignment horizontal="center" vertical="center"/>
      <protection locked="0"/>
    </xf>
    <xf numFmtId="0" fontId="25" fillId="0" borderId="89" xfId="2" applyFont="1" applyBorder="1" applyAlignment="1" applyProtection="1">
      <alignment horizontal="center" vertical="center"/>
      <protection locked="0"/>
    </xf>
    <xf numFmtId="0" fontId="26" fillId="0" borderId="90" xfId="2" applyFont="1" applyBorder="1" applyAlignment="1" applyProtection="1">
      <alignment horizontal="left" vertical="center"/>
      <protection locked="0"/>
    </xf>
    <xf numFmtId="0" fontId="26" fillId="0" borderId="88" xfId="2" applyFont="1" applyBorder="1" applyAlignment="1" applyProtection="1">
      <alignment horizontal="left" vertical="center"/>
      <protection locked="0"/>
    </xf>
    <xf numFmtId="0" fontId="26" fillId="0" borderId="88" xfId="2" applyFont="1" applyBorder="1" applyAlignment="1" applyProtection="1">
      <alignment horizontal="center" vertical="center"/>
      <protection locked="0"/>
    </xf>
    <xf numFmtId="0" fontId="26" fillId="0" borderId="91" xfId="2" applyFont="1" applyBorder="1" applyAlignment="1" applyProtection="1">
      <alignment horizontal="center" vertical="center"/>
      <protection locked="0"/>
    </xf>
    <xf numFmtId="14" fontId="20" fillId="0" borderId="13" xfId="2" applyNumberFormat="1" applyFont="1" applyBorder="1" applyAlignment="1" applyProtection="1">
      <alignment horizontal="center" vertical="center"/>
      <protection locked="0"/>
    </xf>
    <xf numFmtId="0" fontId="20" fillId="0" borderId="13" xfId="2" applyFont="1" applyBorder="1" applyAlignment="1" applyProtection="1">
      <alignment horizontal="center" vertical="center"/>
      <protection locked="0"/>
    </xf>
    <xf numFmtId="0" fontId="19" fillId="0" borderId="44" xfId="2" applyFont="1" applyBorder="1" applyAlignment="1" applyProtection="1">
      <alignment horizontal="center" vertical="center" wrapText="1"/>
      <protection locked="0"/>
    </xf>
    <xf numFmtId="0" fontId="19" fillId="0" borderId="47" xfId="2" applyFont="1" applyBorder="1" applyAlignment="1" applyProtection="1">
      <alignment horizontal="center" vertical="center" wrapText="1"/>
      <protection locked="0"/>
    </xf>
    <xf numFmtId="0" fontId="19" fillId="0" borderId="52" xfId="2" applyFont="1" applyBorder="1" applyAlignment="1" applyProtection="1">
      <alignment horizontal="center" vertical="center" wrapText="1"/>
      <protection locked="0"/>
    </xf>
    <xf numFmtId="0" fontId="19" fillId="0" borderId="14" xfId="2" applyFont="1" applyBorder="1" applyAlignment="1" applyProtection="1">
      <alignment horizontal="center" vertical="center" wrapText="1"/>
      <protection locked="0"/>
    </xf>
    <xf numFmtId="0" fontId="19" fillId="0" borderId="46" xfId="2" applyFont="1" applyBorder="1" applyAlignment="1" applyProtection="1">
      <alignment horizontal="center" vertical="center" wrapText="1"/>
      <protection locked="0"/>
    </xf>
    <xf numFmtId="0" fontId="19" fillId="0" borderId="92" xfId="2" applyFont="1" applyBorder="1" applyAlignment="1" applyProtection="1">
      <alignment horizontal="center" vertical="center" wrapText="1"/>
      <protection locked="0"/>
    </xf>
    <xf numFmtId="0" fontId="13" fillId="0" borderId="12" xfId="2" applyBorder="1" applyAlignment="1" applyProtection="1">
      <alignment horizontal="center" vertical="center" wrapText="1"/>
      <protection locked="0"/>
    </xf>
    <xf numFmtId="0" fontId="13" fillId="0" borderId="99" xfId="2" applyBorder="1" applyAlignment="1" applyProtection="1">
      <alignment horizontal="center" vertical="center" wrapText="1"/>
      <protection locked="0"/>
    </xf>
    <xf numFmtId="0" fontId="19" fillId="0" borderId="93" xfId="2" applyFont="1" applyBorder="1" applyAlignment="1" applyProtection="1">
      <alignment horizontal="center" vertical="center" wrapText="1"/>
      <protection locked="0"/>
    </xf>
    <xf numFmtId="0" fontId="13" fillId="0" borderId="100" xfId="2" applyBorder="1" applyAlignment="1" applyProtection="1">
      <alignment horizontal="center" vertical="center" wrapText="1"/>
      <protection locked="0"/>
    </xf>
    <xf numFmtId="0" fontId="13" fillId="0" borderId="14" xfId="2" applyBorder="1" applyAlignment="1" applyProtection="1">
      <alignment horizontal="center" vertical="center" wrapText="1"/>
      <protection locked="0"/>
    </xf>
    <xf numFmtId="0" fontId="27" fillId="0" borderId="45" xfId="2" applyFont="1" applyBorder="1" applyAlignment="1" applyProtection="1">
      <alignment horizontal="center" vertical="center" wrapText="1"/>
      <protection locked="0"/>
    </xf>
    <xf numFmtId="0" fontId="3" fillId="0" borderId="13" xfId="2" applyFont="1" applyBorder="1" applyAlignment="1" applyProtection="1">
      <alignment horizontal="center" vertical="center" wrapText="1"/>
      <protection locked="0"/>
    </xf>
    <xf numFmtId="0" fontId="2" fillId="0" borderId="94" xfId="2" applyFont="1" applyBorder="1" applyAlignment="1" applyProtection="1">
      <alignment horizontal="center" vertical="center"/>
      <protection locked="0"/>
    </xf>
    <xf numFmtId="0" fontId="2" fillId="0" borderId="101" xfId="2" applyFont="1" applyBorder="1" applyAlignment="1" applyProtection="1">
      <alignment horizontal="center" vertical="center"/>
      <protection locked="0"/>
    </xf>
    <xf numFmtId="0" fontId="2" fillId="0" borderId="95" xfId="2" applyFont="1" applyBorder="1" applyAlignment="1" applyProtection="1">
      <alignment horizontal="center" vertical="center" textRotation="255" wrapText="1"/>
      <protection locked="0"/>
    </xf>
    <xf numFmtId="0" fontId="2" fillId="0" borderId="102" xfId="2" applyFont="1" applyBorder="1" applyAlignment="1" applyProtection="1">
      <alignment horizontal="center" vertical="center" textRotation="255" wrapText="1"/>
      <protection locked="0"/>
    </xf>
    <xf numFmtId="0" fontId="2" fillId="0" borderId="55" xfId="2" applyFont="1" applyBorder="1" applyAlignment="1" applyProtection="1">
      <alignment horizontal="center" vertical="center" textRotation="255" wrapText="1"/>
      <protection locked="0"/>
    </xf>
    <xf numFmtId="0" fontId="2" fillId="0" borderId="60" xfId="2" applyFont="1" applyBorder="1" applyAlignment="1" applyProtection="1">
      <alignment horizontal="center" vertical="center" textRotation="255" wrapText="1"/>
      <protection locked="0"/>
    </xf>
    <xf numFmtId="0" fontId="29" fillId="0" borderId="97" xfId="2" applyFont="1" applyBorder="1" applyAlignment="1" applyProtection="1">
      <alignment horizontal="center" vertical="center" wrapText="1"/>
      <protection locked="0"/>
    </xf>
    <xf numFmtId="0" fontId="27" fillId="0" borderId="97" xfId="2" applyFont="1" applyBorder="1" applyAlignment="1" applyProtection="1">
      <alignment horizontal="center" vertical="center" wrapText="1"/>
      <protection locked="0"/>
    </xf>
    <xf numFmtId="0" fontId="19" fillId="0" borderId="98" xfId="2" applyFont="1" applyBorder="1" applyAlignment="1" applyProtection="1">
      <alignment horizontal="center" vertical="center" wrapText="1"/>
      <protection locked="0"/>
    </xf>
    <xf numFmtId="0" fontId="27" fillId="0" borderId="103" xfId="2" applyFont="1" applyBorder="1" applyAlignment="1" applyProtection="1">
      <alignment horizontal="center" vertical="center" wrapText="1"/>
      <protection locked="0"/>
    </xf>
    <xf numFmtId="0" fontId="27" fillId="0" borderId="110" xfId="2" applyFont="1" applyBorder="1" applyAlignment="1" applyProtection="1">
      <alignment horizontal="center" vertical="center" wrapText="1"/>
      <protection locked="0"/>
    </xf>
    <xf numFmtId="0" fontId="19" fillId="0" borderId="104" xfId="2" applyFont="1" applyBorder="1" applyAlignment="1" applyProtection="1">
      <alignment horizontal="center" vertical="center" wrapText="1"/>
      <protection locked="0"/>
    </xf>
    <xf numFmtId="0" fontId="19" fillId="0" borderId="105" xfId="2" applyFont="1" applyBorder="1" applyAlignment="1" applyProtection="1">
      <alignment horizontal="center" vertical="center" wrapText="1"/>
      <protection locked="0"/>
    </xf>
    <xf numFmtId="0" fontId="19" fillId="0" borderId="106" xfId="2" applyFont="1" applyBorder="1" applyAlignment="1" applyProtection="1">
      <alignment horizontal="center" vertical="center" wrapText="1"/>
      <protection locked="0"/>
    </xf>
    <xf numFmtId="0" fontId="19" fillId="0" borderId="100" xfId="2" applyFont="1" applyBorder="1" applyAlignment="1" applyProtection="1">
      <alignment horizontal="center" vertical="center" wrapText="1"/>
      <protection locked="0"/>
    </xf>
    <xf numFmtId="0" fontId="19" fillId="0" borderId="13" xfId="2" applyFont="1" applyBorder="1" applyAlignment="1" applyProtection="1">
      <alignment horizontal="center" vertical="center" wrapText="1"/>
      <protection locked="0"/>
    </xf>
    <xf numFmtId="0" fontId="19" fillId="0" borderId="53" xfId="2" applyFont="1" applyBorder="1" applyAlignment="1" applyProtection="1">
      <alignment horizontal="center" vertical="center" wrapText="1"/>
      <protection locked="0"/>
    </xf>
    <xf numFmtId="0" fontId="22" fillId="0" borderId="54" xfId="2" applyFont="1" applyBorder="1" applyAlignment="1" applyProtection="1">
      <alignment horizontal="center" vertical="center" wrapText="1"/>
      <protection locked="0"/>
    </xf>
    <xf numFmtId="0" fontId="22" fillId="0" borderId="9" xfId="2" applyFont="1" applyBorder="1" applyAlignment="1" applyProtection="1">
      <alignment horizontal="center" vertical="center" wrapText="1"/>
      <protection locked="0"/>
    </xf>
    <xf numFmtId="0" fontId="22" fillId="0" borderId="49" xfId="2" applyFont="1" applyBorder="1" applyAlignment="1" applyProtection="1">
      <alignment horizontal="center" vertical="center" wrapText="1"/>
      <protection locked="0"/>
    </xf>
    <xf numFmtId="0" fontId="22" fillId="0" borderId="11" xfId="2" applyFont="1" applyBorder="1" applyAlignment="1" applyProtection="1">
      <alignment horizontal="center" vertical="center" wrapText="1"/>
      <protection locked="0"/>
    </xf>
    <xf numFmtId="0" fontId="22" fillId="0" borderId="118" xfId="2" applyFont="1" applyBorder="1" applyAlignment="1" applyProtection="1">
      <alignment horizontal="center" vertical="center" wrapText="1"/>
      <protection locked="0"/>
    </xf>
    <xf numFmtId="0" fontId="22" fillId="0" borderId="119" xfId="2" applyFont="1" applyBorder="1" applyAlignment="1" applyProtection="1">
      <alignment horizontal="center" vertical="center" wrapText="1"/>
      <protection locked="0"/>
    </xf>
    <xf numFmtId="0" fontId="19" fillId="0" borderId="8" xfId="2" applyFont="1" applyBorder="1" applyAlignment="1" applyProtection="1">
      <alignment horizontal="center" vertical="center" wrapText="1"/>
      <protection locked="0"/>
    </xf>
    <xf numFmtId="0" fontId="19" fillId="0" borderId="107" xfId="2" applyFont="1" applyBorder="1" applyAlignment="1" applyProtection="1">
      <alignment horizontal="center" vertical="center" wrapText="1"/>
      <protection locked="0"/>
    </xf>
    <xf numFmtId="0" fontId="19" fillId="0" borderId="10" xfId="2" applyFont="1" applyBorder="1" applyAlignment="1" applyProtection="1">
      <alignment horizontal="center" vertical="center" wrapText="1"/>
      <protection locked="0"/>
    </xf>
    <xf numFmtId="0" fontId="19" fillId="0" borderId="111" xfId="2" applyFont="1" applyBorder="1" applyAlignment="1" applyProtection="1">
      <alignment horizontal="center" vertical="center" wrapText="1"/>
      <protection locked="0"/>
    </xf>
    <xf numFmtId="0" fontId="19" fillId="0" borderId="120" xfId="2" applyFont="1" applyBorder="1" applyAlignment="1" applyProtection="1">
      <alignment horizontal="center" vertical="center" wrapText="1"/>
      <protection locked="0"/>
    </xf>
    <xf numFmtId="0" fontId="19" fillId="0" borderId="121" xfId="2" applyFont="1" applyBorder="1" applyAlignment="1" applyProtection="1">
      <alignment horizontal="center" vertical="center" wrapText="1"/>
      <protection locked="0"/>
    </xf>
    <xf numFmtId="0" fontId="19" fillId="0" borderId="108" xfId="2" applyFont="1" applyBorder="1" applyAlignment="1" applyProtection="1">
      <alignment horizontal="center" vertical="center" wrapText="1"/>
      <protection locked="0"/>
    </xf>
    <xf numFmtId="0" fontId="19" fillId="0" borderId="9" xfId="2" applyFont="1" applyBorder="1" applyAlignment="1" applyProtection="1">
      <alignment horizontal="center" vertical="center" wrapText="1"/>
      <protection locked="0"/>
    </xf>
    <xf numFmtId="0" fontId="19" fillId="0" borderId="112" xfId="2" applyFont="1" applyBorder="1" applyAlignment="1" applyProtection="1">
      <alignment horizontal="center" vertical="center" wrapText="1"/>
      <protection locked="0"/>
    </xf>
    <xf numFmtId="0" fontId="19" fillId="0" borderId="11" xfId="2" applyFont="1" applyBorder="1" applyAlignment="1" applyProtection="1">
      <alignment horizontal="center" vertical="center" wrapText="1"/>
      <protection locked="0"/>
    </xf>
    <xf numFmtId="0" fontId="19" fillId="0" borderId="115" xfId="2" applyFont="1" applyBorder="1" applyAlignment="1" applyProtection="1">
      <alignment horizontal="center" vertical="center" wrapText="1"/>
      <protection locked="0"/>
    </xf>
    <xf numFmtId="0" fontId="19" fillId="0" borderId="119" xfId="2" applyFont="1" applyBorder="1" applyAlignment="1" applyProtection="1">
      <alignment horizontal="center" vertical="center" wrapText="1"/>
      <protection locked="0"/>
    </xf>
    <xf numFmtId="0" fontId="19" fillId="0" borderId="7" xfId="2" applyFont="1" applyBorder="1" applyAlignment="1" applyProtection="1">
      <alignment horizontal="center" vertical="center" wrapText="1"/>
      <protection locked="0"/>
    </xf>
    <xf numFmtId="0" fontId="19" fillId="0" borderId="0" xfId="2" applyFont="1" applyBorder="1" applyAlignment="1" applyProtection="1">
      <alignment horizontal="center" vertical="center" wrapText="1"/>
      <protection locked="0"/>
    </xf>
    <xf numFmtId="0" fontId="19" fillId="0" borderId="116" xfId="2" applyFont="1" applyBorder="1" applyAlignment="1" applyProtection="1">
      <alignment horizontal="center" vertical="center" wrapText="1"/>
      <protection locked="0"/>
    </xf>
    <xf numFmtId="0" fontId="30" fillId="0" borderId="109" xfId="2" applyFont="1" applyBorder="1" applyAlignment="1" applyProtection="1">
      <alignment horizontal="center" vertical="center"/>
      <protection locked="0"/>
    </xf>
    <xf numFmtId="0" fontId="30" fillId="0" borderId="113" xfId="2" applyFont="1" applyBorder="1" applyAlignment="1" applyProtection="1">
      <alignment horizontal="center" vertical="center"/>
      <protection locked="0"/>
    </xf>
    <xf numFmtId="0" fontId="30" fillId="0" borderId="122" xfId="2" applyFont="1" applyBorder="1" applyAlignment="1" applyProtection="1">
      <alignment horizontal="center" vertical="center"/>
      <protection locked="0"/>
    </xf>
    <xf numFmtId="0" fontId="19" fillId="0" borderId="117" xfId="2" applyFont="1" applyBorder="1" applyAlignment="1" applyProtection="1">
      <alignment horizontal="center" vertical="center" wrapText="1"/>
      <protection locked="0"/>
    </xf>
    <xf numFmtId="0" fontId="19" fillId="0" borderId="124" xfId="2" applyFont="1" applyBorder="1" applyAlignment="1" applyProtection="1">
      <alignment horizontal="center" vertical="center" wrapText="1"/>
      <protection locked="0"/>
    </xf>
    <xf numFmtId="0" fontId="19" fillId="0" borderId="125" xfId="2" applyFont="1" applyBorder="1" applyAlignment="1" applyProtection="1">
      <alignment horizontal="center" vertical="center" wrapText="1"/>
      <protection locked="0"/>
    </xf>
    <xf numFmtId="0" fontId="22" fillId="0" borderId="52" xfId="2" applyFont="1" applyBorder="1" applyAlignment="1" applyProtection="1">
      <alignment horizontal="center" vertical="center" wrapText="1"/>
      <protection locked="0"/>
    </xf>
    <xf numFmtId="0" fontId="22" fillId="0" borderId="14" xfId="2" applyFont="1" applyBorder="1" applyAlignment="1" applyProtection="1">
      <alignment horizontal="center" vertical="center" wrapText="1"/>
      <protection locked="0"/>
    </xf>
    <xf numFmtId="0" fontId="19" fillId="0" borderId="12" xfId="2" applyFont="1" applyBorder="1" applyAlignment="1" applyProtection="1">
      <alignment horizontal="center" vertical="center" wrapText="1"/>
      <protection locked="0"/>
    </xf>
    <xf numFmtId="0" fontId="19" fillId="0" borderId="99" xfId="2" applyFont="1" applyBorder="1" applyAlignment="1" applyProtection="1">
      <alignment horizontal="center" vertical="center" wrapText="1"/>
      <protection locked="0"/>
    </xf>
    <xf numFmtId="0" fontId="30" fillId="0" borderId="101" xfId="2" applyFont="1" applyBorder="1" applyAlignment="1" applyProtection="1">
      <alignment horizontal="center" vertical="center"/>
      <protection locked="0"/>
    </xf>
    <xf numFmtId="0" fontId="2" fillId="0" borderId="124" xfId="2" applyFont="1" applyBorder="1" applyAlignment="1" applyProtection="1">
      <alignment horizontal="center" vertical="center" textRotation="255" wrapText="1"/>
      <protection locked="0"/>
    </xf>
    <xf numFmtId="0" fontId="2" fillId="0" borderId="125" xfId="2" applyFont="1" applyBorder="1" applyAlignment="1" applyProtection="1">
      <alignment horizontal="center" vertical="center" textRotation="255" wrapText="1"/>
      <protection locked="0"/>
    </xf>
    <xf numFmtId="0" fontId="12" fillId="0" borderId="135" xfId="2" applyFont="1" applyBorder="1" applyAlignment="1" applyProtection="1">
      <alignment horizontal="center" vertical="center"/>
      <protection locked="0"/>
    </xf>
    <xf numFmtId="0" fontId="12" fillId="0" borderId="136" xfId="2" applyFont="1" applyBorder="1" applyAlignment="1" applyProtection="1">
      <alignment horizontal="center" vertical="center"/>
      <protection locked="0"/>
    </xf>
    <xf numFmtId="0" fontId="12" fillId="0" borderId="137" xfId="2" applyFont="1" applyBorder="1" applyAlignment="1" applyProtection="1">
      <alignment horizontal="center" vertical="center"/>
      <protection locked="0"/>
    </xf>
    <xf numFmtId="0" fontId="12" fillId="0" borderId="138" xfId="2" applyFont="1" applyBorder="1" applyAlignment="1" applyProtection="1">
      <alignment horizontal="center" vertical="center"/>
      <protection locked="0"/>
    </xf>
    <xf numFmtId="0" fontId="14" fillId="0" borderId="140" xfId="2" applyFont="1" applyBorder="1" applyAlignment="1" applyProtection="1">
      <alignment horizontal="center" vertical="center"/>
      <protection locked="0"/>
    </xf>
    <xf numFmtId="0" fontId="14" fillId="0" borderId="141" xfId="2" applyFont="1" applyBorder="1" applyAlignment="1" applyProtection="1">
      <alignment horizontal="center" vertical="center"/>
      <protection locked="0"/>
    </xf>
    <xf numFmtId="0" fontId="14" fillId="0" borderId="142" xfId="2" applyFont="1" applyBorder="1" applyAlignment="1" applyProtection="1">
      <alignment horizontal="center" vertical="center"/>
      <protection locked="0"/>
    </xf>
    <xf numFmtId="0" fontId="14" fillId="0" borderId="143" xfId="2" applyFont="1" applyBorder="1" applyAlignment="1" applyProtection="1">
      <alignment horizontal="center" vertical="center"/>
      <protection locked="0"/>
    </xf>
    <xf numFmtId="0" fontId="14" fillId="0" borderId="145" xfId="2" applyFont="1" applyBorder="1" applyAlignment="1" applyProtection="1">
      <alignment horizontal="center" vertical="center"/>
      <protection locked="0"/>
    </xf>
    <xf numFmtId="0" fontId="14" fillId="0" borderId="115" xfId="2" applyFont="1" applyBorder="1" applyAlignment="1" applyProtection="1">
      <alignment horizontal="center" vertical="center"/>
      <protection locked="0"/>
    </xf>
    <xf numFmtId="0" fontId="22" fillId="0" borderId="126" xfId="2" applyFont="1" applyBorder="1" applyAlignment="1" applyProtection="1">
      <alignment horizontal="center" vertical="center" wrapText="1"/>
      <protection locked="0"/>
    </xf>
    <xf numFmtId="0" fontId="22" fillId="0" borderId="127" xfId="2" applyFont="1" applyBorder="1" applyAlignment="1" applyProtection="1">
      <alignment horizontal="center" vertical="center" wrapText="1"/>
      <protection locked="0"/>
    </xf>
    <xf numFmtId="0" fontId="33" fillId="0" borderId="10" xfId="2" applyFont="1" applyBorder="1" applyAlignment="1" applyProtection="1">
      <alignment horizontal="center" vertical="center" wrapText="1"/>
      <protection locked="0"/>
    </xf>
    <xf numFmtId="0" fontId="33" fillId="0" borderId="111" xfId="2" applyFont="1" applyBorder="1" applyAlignment="1" applyProtection="1">
      <alignment horizontal="center" vertical="center" wrapText="1"/>
      <protection locked="0"/>
    </xf>
    <xf numFmtId="0" fontId="33" fillId="0" borderId="63" xfId="2" applyFont="1" applyBorder="1" applyAlignment="1" applyProtection="1">
      <alignment horizontal="center" vertical="center" wrapText="1"/>
      <protection locked="0"/>
    </xf>
    <xf numFmtId="0" fontId="33" fillId="0" borderId="128" xfId="2" applyFont="1" applyBorder="1" applyAlignment="1" applyProtection="1">
      <alignment horizontal="center" vertical="center" wrapText="1"/>
      <protection locked="0"/>
    </xf>
    <xf numFmtId="0" fontId="33" fillId="0" borderId="112" xfId="2" applyFont="1" applyBorder="1" applyAlignment="1" applyProtection="1">
      <alignment horizontal="center" vertical="center" wrapText="1"/>
      <protection locked="0"/>
    </xf>
    <xf numFmtId="0" fontId="33" fillId="0" borderId="11" xfId="2" applyFont="1" applyBorder="1" applyAlignment="1" applyProtection="1">
      <alignment horizontal="center" vertical="center" wrapText="1"/>
      <protection locked="0"/>
    </xf>
    <xf numFmtId="0" fontId="33" fillId="0" borderId="129" xfId="2" applyFont="1" applyBorder="1" applyAlignment="1" applyProtection="1">
      <alignment horizontal="center" vertical="center" wrapText="1"/>
      <protection locked="0"/>
    </xf>
    <xf numFmtId="0" fontId="33" fillId="0" borderId="127" xfId="2" applyFont="1" applyBorder="1" applyAlignment="1" applyProtection="1">
      <alignment horizontal="center" vertical="center" wrapText="1"/>
      <protection locked="0"/>
    </xf>
    <xf numFmtId="0" fontId="33" fillId="0" borderId="0" xfId="2" applyFont="1" applyBorder="1" applyAlignment="1" applyProtection="1">
      <alignment horizontal="center" vertical="center" wrapText="1"/>
      <protection locked="0"/>
    </xf>
    <xf numFmtId="0" fontId="33" fillId="0" borderId="64" xfId="2" applyFont="1" applyBorder="1" applyAlignment="1" applyProtection="1">
      <alignment horizontal="center" vertical="center" wrapText="1"/>
      <protection locked="0"/>
    </xf>
    <xf numFmtId="0" fontId="30" fillId="0" borderId="130" xfId="2" applyFont="1" applyBorder="1" applyAlignment="1" applyProtection="1">
      <alignment horizontal="center" vertical="center"/>
      <protection locked="0"/>
    </xf>
    <xf numFmtId="0" fontId="2" fillId="0" borderId="132" xfId="2" applyFont="1" applyBorder="1" applyAlignment="1" applyProtection="1">
      <alignment horizontal="center" vertical="center" textRotation="255" wrapText="1"/>
      <protection locked="0"/>
    </xf>
    <xf numFmtId="0" fontId="2" fillId="0" borderId="133" xfId="2" applyFont="1" applyBorder="1" applyAlignment="1" applyProtection="1">
      <alignment horizontal="center" vertical="center" textRotation="255" wrapText="1"/>
      <protection locked="0"/>
    </xf>
    <xf numFmtId="0" fontId="13" fillId="3" borderId="0" xfId="2" applyFill="1" applyAlignment="1">
      <alignment horizontal="left" vertical="top" wrapText="1"/>
    </xf>
    <xf numFmtId="0" fontId="14" fillId="0" borderId="148" xfId="2" applyFont="1" applyBorder="1" applyAlignment="1" applyProtection="1">
      <alignment horizontal="center" vertical="center"/>
      <protection locked="0"/>
    </xf>
    <xf numFmtId="0" fontId="14" fillId="0" borderId="124" xfId="2" applyFont="1" applyBorder="1" applyAlignment="1" applyProtection="1">
      <alignment horizontal="center" vertical="center"/>
      <protection locked="0"/>
    </xf>
    <xf numFmtId="0" fontId="14" fillId="0" borderId="149" xfId="2" applyFont="1" applyBorder="1" applyAlignment="1" applyProtection="1">
      <alignment horizontal="center" vertical="center"/>
      <protection locked="0"/>
    </xf>
    <xf numFmtId="0" fontId="12" fillId="3" borderId="0" xfId="2" applyFont="1" applyFill="1" applyAlignment="1">
      <alignment horizontal="left" vertical="top" wrapText="1"/>
    </xf>
    <xf numFmtId="0" fontId="14" fillId="0" borderId="156" xfId="2" applyFont="1" applyBorder="1" applyAlignment="1" applyProtection="1">
      <alignment horizontal="center" vertical="center"/>
      <protection locked="0"/>
    </xf>
    <xf numFmtId="0" fontId="14" fillId="0" borderId="132" xfId="2" applyFont="1" applyBorder="1" applyAlignment="1" applyProtection="1">
      <alignment horizontal="center" vertical="center"/>
      <protection locked="0"/>
    </xf>
    <xf numFmtId="0" fontId="14" fillId="0" borderId="157" xfId="2" applyFont="1" applyBorder="1" applyAlignment="1" applyProtection="1">
      <alignment horizontal="center" vertical="center"/>
      <protection locked="0"/>
    </xf>
    <xf numFmtId="0" fontId="19" fillId="0" borderId="0" xfId="2" applyFont="1" applyAlignment="1" applyProtection="1">
      <alignment horizontal="center" vertical="top" wrapText="1"/>
      <protection locked="0"/>
    </xf>
    <xf numFmtId="0" fontId="13" fillId="3" borderId="0" xfId="2" applyFill="1" applyAlignment="1">
      <alignment horizontal="left" vertical="top"/>
    </xf>
    <xf numFmtId="0" fontId="12" fillId="0" borderId="134" xfId="2" applyFont="1" applyBorder="1" applyAlignment="1" applyProtection="1">
      <alignment horizontal="center" vertical="center"/>
      <protection locked="0"/>
    </xf>
    <xf numFmtId="0" fontId="12" fillId="0" borderId="69" xfId="2" applyFont="1" applyBorder="1" applyAlignment="1" applyProtection="1">
      <alignment horizontal="center" vertical="center"/>
      <protection locked="0"/>
    </xf>
    <xf numFmtId="0" fontId="12" fillId="0" borderId="70" xfId="2" applyFont="1" applyBorder="1" applyAlignment="1" applyProtection="1">
      <alignment horizontal="center" vertical="center"/>
      <protection locked="0"/>
    </xf>
    <xf numFmtId="0" fontId="43" fillId="0" borderId="44" xfId="1" applyFont="1" applyFill="1" applyBorder="1" applyAlignment="1" applyProtection="1">
      <alignment horizontal="center" vertical="center" wrapText="1"/>
      <protection locked="0"/>
    </xf>
    <xf numFmtId="0" fontId="43" fillId="0" borderId="47" xfId="1" applyFont="1" applyFill="1" applyBorder="1" applyAlignment="1" applyProtection="1">
      <alignment horizontal="center" vertical="center" wrapText="1"/>
      <protection locked="0"/>
    </xf>
    <xf numFmtId="0" fontId="43" fillId="0" borderId="126" xfId="1" applyFont="1" applyFill="1" applyBorder="1" applyAlignment="1" applyProtection="1">
      <alignment horizontal="center" vertical="center" wrapText="1"/>
      <protection locked="0"/>
    </xf>
    <xf numFmtId="0" fontId="43" fillId="0" borderId="127" xfId="1" applyFont="1" applyFill="1" applyBorder="1" applyAlignment="1" applyProtection="1">
      <alignment horizontal="center" vertical="center" wrapText="1"/>
      <protection locked="0"/>
    </xf>
    <xf numFmtId="0" fontId="44" fillId="0" borderId="46" xfId="1" applyFont="1" applyFill="1" applyBorder="1" applyAlignment="1" applyProtection="1">
      <alignment horizontal="center" vertical="center" shrinkToFit="1"/>
      <protection locked="0"/>
    </xf>
    <xf numFmtId="0" fontId="44" fillId="0" borderId="63" xfId="1" applyFont="1" applyFill="1" applyBorder="1" applyAlignment="1" applyProtection="1">
      <alignment horizontal="center" vertical="center" shrinkToFit="1"/>
      <protection locked="0"/>
    </xf>
    <xf numFmtId="0" fontId="43" fillId="0" borderId="46" xfId="1" applyFont="1" applyFill="1" applyBorder="1" applyAlignment="1" applyProtection="1">
      <alignment horizontal="center" vertical="center" wrapText="1"/>
      <protection locked="0"/>
    </xf>
    <xf numFmtId="0" fontId="43" fillId="0" borderId="45" xfId="1" applyFont="1" applyFill="1" applyBorder="1" applyAlignment="1" applyProtection="1">
      <alignment horizontal="center" vertical="center" wrapText="1"/>
      <protection locked="0"/>
    </xf>
    <xf numFmtId="0" fontId="43" fillId="0" borderId="63" xfId="1" applyFont="1" applyFill="1" applyBorder="1" applyAlignment="1" applyProtection="1">
      <alignment horizontal="center" vertical="center" wrapText="1"/>
      <protection locked="0"/>
    </xf>
    <xf numFmtId="0" fontId="43" fillId="0" borderId="64" xfId="1" applyFont="1" applyFill="1" applyBorder="1" applyAlignment="1" applyProtection="1">
      <alignment horizontal="center" vertical="center" wrapText="1"/>
      <protection locked="0"/>
    </xf>
    <xf numFmtId="182" fontId="45" fillId="0" borderId="45" xfId="1" applyNumberFormat="1" applyFont="1" applyFill="1" applyBorder="1" applyAlignment="1" applyProtection="1">
      <alignment horizontal="center" vertical="center" shrinkToFit="1"/>
      <protection locked="0"/>
    </xf>
    <xf numFmtId="182" fontId="45" fillId="0" borderId="48" xfId="1" applyNumberFormat="1" applyFont="1" applyFill="1" applyBorder="1" applyAlignment="1" applyProtection="1">
      <alignment horizontal="center" vertical="center" shrinkToFit="1"/>
      <protection locked="0"/>
    </xf>
    <xf numFmtId="182" fontId="45" fillId="0" borderId="64" xfId="1" applyNumberFormat="1" applyFont="1" applyFill="1" applyBorder="1" applyAlignment="1" applyProtection="1">
      <alignment horizontal="center" vertical="center" shrinkToFit="1"/>
      <protection locked="0"/>
    </xf>
    <xf numFmtId="182" fontId="45" fillId="0" borderId="66" xfId="1" applyNumberFormat="1" applyFont="1" applyFill="1" applyBorder="1" applyAlignment="1" applyProtection="1">
      <alignment horizontal="center" vertical="center" shrinkToFit="1"/>
      <protection locked="0"/>
    </xf>
    <xf numFmtId="0" fontId="45" fillId="0" borderId="45" xfId="1" applyFont="1" applyFill="1" applyBorder="1" applyAlignment="1" applyProtection="1">
      <alignment horizontal="center" vertical="center" shrinkToFit="1"/>
      <protection locked="0"/>
    </xf>
    <xf numFmtId="0" fontId="45" fillId="0" borderId="64" xfId="1" applyFont="1" applyFill="1" applyBorder="1" applyAlignment="1" applyProtection="1">
      <alignment horizontal="center" vertical="center" shrinkToFit="1"/>
      <protection locked="0"/>
    </xf>
    <xf numFmtId="0" fontId="46" fillId="0" borderId="0" xfId="1" applyFont="1" applyFill="1" applyBorder="1" applyAlignment="1" applyProtection="1">
      <alignment horizontal="left" vertical="center" wrapText="1"/>
      <protection locked="0"/>
    </xf>
    <xf numFmtId="0" fontId="46" fillId="0" borderId="64" xfId="1" applyFont="1" applyFill="1" applyBorder="1" applyAlignment="1" applyProtection="1">
      <alignment horizontal="left" vertical="center" wrapText="1"/>
      <protection locked="0"/>
    </xf>
    <xf numFmtId="0" fontId="43" fillId="0" borderId="197" xfId="1" applyFont="1" applyFill="1" applyBorder="1" applyAlignment="1" applyProtection="1">
      <alignment horizontal="center" vertical="center"/>
      <protection locked="0"/>
    </xf>
    <xf numFmtId="0" fontId="43" fillId="0" borderId="198" xfId="1" applyFont="1" applyFill="1" applyBorder="1" applyAlignment="1" applyProtection="1">
      <alignment horizontal="center" vertical="center"/>
      <protection locked="0"/>
    </xf>
    <xf numFmtId="0" fontId="47" fillId="0" borderId="67" xfId="1" applyFont="1" applyFill="1" applyBorder="1" applyAlignment="1" applyProtection="1">
      <alignment horizontal="center" vertical="center" wrapText="1"/>
      <protection locked="0"/>
    </xf>
    <xf numFmtId="0" fontId="47" fillId="0" borderId="62" xfId="1" applyFont="1" applyFill="1" applyBorder="1" applyAlignment="1" applyProtection="1">
      <alignment horizontal="center" vertical="center" wrapText="1"/>
      <protection locked="0"/>
    </xf>
    <xf numFmtId="0" fontId="44" fillId="0" borderId="46" xfId="1" applyFont="1" applyFill="1" applyBorder="1" applyAlignment="1" applyProtection="1">
      <alignment horizontal="center" vertical="center"/>
      <protection locked="0"/>
    </xf>
    <xf numFmtId="0" fontId="44" fillId="0" borderId="63" xfId="1" applyFont="1" applyFill="1" applyBorder="1" applyAlignment="1" applyProtection="1">
      <alignment horizontal="center" vertical="center"/>
      <protection locked="0"/>
    </xf>
    <xf numFmtId="0" fontId="48" fillId="0" borderId="46" xfId="1" applyFont="1" applyFill="1" applyBorder="1" applyAlignment="1" applyProtection="1">
      <alignment horizontal="center" vertical="center" wrapText="1"/>
      <protection locked="0"/>
    </xf>
    <xf numFmtId="0" fontId="48" fillId="0" borderId="47" xfId="1" applyFont="1" applyFill="1" applyBorder="1" applyAlignment="1" applyProtection="1">
      <alignment horizontal="center" vertical="center"/>
      <protection locked="0"/>
    </xf>
    <xf numFmtId="0" fontId="48" fillId="0" borderId="63" xfId="1" applyFont="1" applyFill="1" applyBorder="1" applyAlignment="1" applyProtection="1">
      <alignment horizontal="center" vertical="center"/>
      <protection locked="0"/>
    </xf>
    <xf numFmtId="0" fontId="48" fillId="0" borderId="127" xfId="1" applyFont="1" applyFill="1" applyBorder="1" applyAlignment="1" applyProtection="1">
      <alignment horizontal="center" vertical="center"/>
      <protection locked="0"/>
    </xf>
    <xf numFmtId="0" fontId="45" fillId="0" borderId="46" xfId="1" applyFont="1" applyFill="1" applyBorder="1" applyAlignment="1" applyProtection="1">
      <alignment horizontal="center" vertical="center"/>
      <protection locked="0"/>
    </xf>
    <xf numFmtId="0" fontId="45" fillId="0" borderId="47" xfId="1" applyFont="1" applyFill="1" applyBorder="1" applyAlignment="1" applyProtection="1">
      <alignment horizontal="center" vertical="center"/>
      <protection locked="0"/>
    </xf>
    <xf numFmtId="0" fontId="45" fillId="0" borderId="63" xfId="1" applyFont="1" applyFill="1" applyBorder="1" applyAlignment="1" applyProtection="1">
      <alignment horizontal="center" vertical="center"/>
      <protection locked="0"/>
    </xf>
    <xf numFmtId="0" fontId="45" fillId="0" borderId="127" xfId="1" applyFont="1" applyFill="1" applyBorder="1" applyAlignment="1" applyProtection="1">
      <alignment horizontal="center" vertical="center"/>
      <protection locked="0"/>
    </xf>
    <xf numFmtId="0" fontId="47" fillId="0" borderId="46" xfId="1" applyFont="1" applyFill="1" applyBorder="1" applyAlignment="1" applyProtection="1">
      <alignment horizontal="center" vertical="center"/>
      <protection locked="0"/>
    </xf>
    <xf numFmtId="0" fontId="47" fillId="0" borderId="47" xfId="1" applyFont="1" applyFill="1" applyBorder="1" applyAlignment="1" applyProtection="1">
      <alignment horizontal="center" vertical="center"/>
      <protection locked="0"/>
    </xf>
    <xf numFmtId="0" fontId="47" fillId="0" borderId="63" xfId="1" applyFont="1" applyFill="1" applyBorder="1" applyAlignment="1" applyProtection="1">
      <alignment horizontal="center" vertical="center"/>
      <protection locked="0"/>
    </xf>
    <xf numFmtId="0" fontId="47" fillId="0" borderId="127" xfId="1" applyFont="1" applyFill="1" applyBorder="1" applyAlignment="1" applyProtection="1">
      <alignment horizontal="center" vertical="center"/>
      <protection locked="0"/>
    </xf>
    <xf numFmtId="0" fontId="43" fillId="0" borderId="199" xfId="1" applyFont="1" applyFill="1" applyBorder="1" applyAlignment="1" applyProtection="1">
      <alignment horizontal="center" vertical="center"/>
      <protection locked="0"/>
    </xf>
    <xf numFmtId="0" fontId="43" fillId="0" borderId="139" xfId="1" applyFont="1" applyFill="1" applyBorder="1" applyAlignment="1" applyProtection="1">
      <alignment horizontal="center" vertical="center"/>
      <protection locked="0"/>
    </xf>
    <xf numFmtId="0" fontId="10" fillId="0" borderId="4" xfId="1" applyFont="1" applyBorder="1" applyAlignment="1" applyProtection="1">
      <alignment horizontal="center" vertical="center"/>
      <protection locked="0"/>
    </xf>
    <xf numFmtId="0" fontId="10" fillId="0" borderId="6" xfId="1" applyFont="1" applyBorder="1" applyAlignment="1" applyProtection="1">
      <alignment horizontal="center" vertical="center"/>
      <protection locked="0"/>
    </xf>
    <xf numFmtId="0" fontId="45" fillId="0" borderId="1" xfId="1" applyFont="1" applyFill="1" applyBorder="1" applyAlignment="1" applyProtection="1">
      <alignment horizontal="center" vertical="center"/>
      <protection locked="0"/>
    </xf>
    <xf numFmtId="0" fontId="43" fillId="0" borderId="1" xfId="1" applyFont="1" applyFill="1" applyBorder="1" applyAlignment="1" applyProtection="1">
      <alignment horizontal="center" vertical="center"/>
      <protection locked="0"/>
    </xf>
    <xf numFmtId="0" fontId="43" fillId="0" borderId="46" xfId="1" applyFont="1" applyBorder="1" applyAlignment="1" applyProtection="1">
      <alignment horizontal="center" vertical="center"/>
      <protection locked="0"/>
    </xf>
    <xf numFmtId="0" fontId="43" fillId="0" borderId="47" xfId="1" applyFont="1" applyBorder="1" applyAlignment="1" applyProtection="1">
      <alignment horizontal="center" vertical="center"/>
      <protection locked="0"/>
    </xf>
    <xf numFmtId="0" fontId="43" fillId="0" borderId="63" xfId="1" applyFont="1" applyBorder="1" applyAlignment="1" applyProtection="1">
      <alignment horizontal="center" vertical="center"/>
      <protection locked="0"/>
    </xf>
    <xf numFmtId="0" fontId="43" fillId="0" borderId="127" xfId="1" applyFont="1" applyBorder="1" applyAlignment="1" applyProtection="1">
      <alignment horizontal="center" vertical="center"/>
      <protection locked="0"/>
    </xf>
    <xf numFmtId="0" fontId="43" fillId="0" borderId="48" xfId="1" applyFont="1" applyFill="1" applyBorder="1" applyAlignment="1" applyProtection="1">
      <alignment horizontal="center" vertical="center" wrapText="1"/>
      <protection locked="0"/>
    </xf>
    <xf numFmtId="0" fontId="43" fillId="0" borderId="66" xfId="1" applyFont="1" applyFill="1" applyBorder="1" applyAlignment="1" applyProtection="1">
      <alignment horizontal="center" vertical="center" wrapText="1"/>
      <protection locked="0"/>
    </xf>
    <xf numFmtId="0" fontId="10" fillId="0" borderId="68" xfId="1" applyFont="1" applyBorder="1" applyAlignment="1" applyProtection="1">
      <alignment horizontal="center" vertical="center"/>
      <protection locked="0"/>
    </xf>
    <xf numFmtId="0" fontId="10" fillId="0" borderId="70" xfId="1" applyFont="1" applyBorder="1" applyAlignment="1" applyProtection="1">
      <alignment horizontal="center" vertical="center"/>
      <protection locked="0"/>
    </xf>
    <xf numFmtId="0" fontId="43" fillId="0" borderId="59" xfId="1" applyFont="1" applyFill="1" applyBorder="1" applyAlignment="1" applyProtection="1">
      <alignment horizontal="center" vertical="center"/>
      <protection locked="0"/>
    </xf>
    <xf numFmtId="0" fontId="45" fillId="0" borderId="4" xfId="1" applyFont="1" applyFill="1" applyBorder="1" applyAlignment="1" applyProtection="1">
      <alignment horizontal="center" vertical="center"/>
      <protection locked="0"/>
    </xf>
    <xf numFmtId="0" fontId="45" fillId="0" borderId="6" xfId="1" applyFont="1" applyFill="1" applyBorder="1" applyAlignment="1" applyProtection="1">
      <alignment horizontal="center" vertical="center"/>
      <protection locked="0"/>
    </xf>
    <xf numFmtId="0" fontId="43" fillId="0" borderId="3" xfId="1" applyFont="1" applyFill="1" applyBorder="1" applyAlignment="1" applyProtection="1">
      <alignment horizontal="center" vertical="center"/>
      <protection locked="0"/>
    </xf>
    <xf numFmtId="0" fontId="43" fillId="0" borderId="200" xfId="1" applyFont="1" applyFill="1" applyBorder="1" applyAlignment="1" applyProtection="1">
      <alignment horizontal="center" vertical="center"/>
      <protection locked="0"/>
    </xf>
    <xf numFmtId="0" fontId="45" fillId="0" borderId="3" xfId="1" applyFont="1" applyFill="1" applyBorder="1" applyAlignment="1" applyProtection="1">
      <alignment horizontal="center" vertical="center"/>
      <protection locked="0"/>
    </xf>
    <xf numFmtId="0" fontId="43" fillId="0" borderId="75" xfId="1" applyFont="1" applyFill="1" applyBorder="1" applyAlignment="1" applyProtection="1">
      <alignment horizontal="center" vertical="center"/>
      <protection locked="0"/>
    </xf>
    <xf numFmtId="0" fontId="43" fillId="0" borderId="205" xfId="1" applyFont="1" applyFill="1" applyBorder="1" applyAlignment="1" applyProtection="1">
      <alignment horizontal="center" vertical="center"/>
      <protection locked="0"/>
    </xf>
    <xf numFmtId="0" fontId="43" fillId="0" borderId="0" xfId="1" applyFont="1" applyAlignment="1" applyProtection="1">
      <alignment horizontal="left" vertical="center" indent="2"/>
      <protection locked="0"/>
    </xf>
    <xf numFmtId="0" fontId="50" fillId="0" borderId="0" xfId="1" applyFont="1" applyAlignment="1" applyProtection="1">
      <alignment horizontal="center" vertical="center"/>
      <protection locked="0"/>
    </xf>
    <xf numFmtId="0" fontId="43" fillId="0" borderId="74" xfId="1" applyFont="1" applyFill="1" applyBorder="1" applyAlignment="1" applyProtection="1">
      <alignment horizontal="center" vertical="center"/>
      <protection locked="0"/>
    </xf>
    <xf numFmtId="0" fontId="43" fillId="0" borderId="84" xfId="1" applyFont="1" applyFill="1" applyBorder="1" applyAlignment="1" applyProtection="1">
      <alignment horizontal="center" vertical="center"/>
      <protection locked="0"/>
    </xf>
    <xf numFmtId="0" fontId="45" fillId="0" borderId="208" xfId="1" applyFont="1" applyFill="1" applyBorder="1" applyAlignment="1" applyProtection="1">
      <alignment horizontal="center" vertical="center"/>
      <protection locked="0"/>
    </xf>
    <xf numFmtId="0" fontId="45" fillId="0" borderId="71" xfId="1" applyFont="1" applyFill="1" applyBorder="1" applyAlignment="1" applyProtection="1">
      <alignment horizontal="center" vertical="center"/>
      <protection locked="0"/>
    </xf>
    <xf numFmtId="0" fontId="43" fillId="0" borderId="208" xfId="1" applyFont="1" applyFill="1" applyBorder="1" applyAlignment="1" applyProtection="1">
      <alignment horizontal="center" vertical="center"/>
      <protection locked="0"/>
    </xf>
    <xf numFmtId="0" fontId="43" fillId="0" borderId="71" xfId="1" applyFont="1" applyFill="1" applyBorder="1" applyAlignment="1" applyProtection="1">
      <alignment horizontal="center" vertical="center"/>
      <protection locked="0"/>
    </xf>
    <xf numFmtId="0" fontId="43" fillId="0" borderId="80" xfId="1" applyFont="1" applyFill="1" applyBorder="1" applyAlignment="1" applyProtection="1">
      <alignment horizontal="center" vertical="center"/>
      <protection locked="0"/>
    </xf>
    <xf numFmtId="0" fontId="43" fillId="0" borderId="209" xfId="1" applyFont="1" applyFill="1" applyBorder="1" applyAlignment="1" applyProtection="1">
      <alignment horizontal="center" vertical="center"/>
      <protection locked="0"/>
    </xf>
    <xf numFmtId="0" fontId="49" fillId="0" borderId="201" xfId="1" applyFont="1" applyFill="1" applyBorder="1" applyAlignment="1" applyProtection="1">
      <alignment horizontal="center" vertical="center"/>
      <protection locked="0"/>
    </xf>
    <xf numFmtId="0" fontId="49" fillId="0" borderId="202" xfId="1" applyFont="1" applyFill="1" applyBorder="1" applyAlignment="1" applyProtection="1">
      <alignment horizontal="center" vertical="center"/>
      <protection locked="0"/>
    </xf>
    <xf numFmtId="0" fontId="49" fillId="0" borderId="206" xfId="1" applyFont="1" applyFill="1" applyBorder="1" applyAlignment="1" applyProtection="1">
      <alignment horizontal="center" vertical="center"/>
      <protection locked="0"/>
    </xf>
    <xf numFmtId="0" fontId="49" fillId="0" borderId="207" xfId="1" applyFont="1" applyFill="1" applyBorder="1" applyAlignment="1" applyProtection="1">
      <alignment horizontal="center" vertical="center"/>
      <protection locked="0"/>
    </xf>
    <xf numFmtId="0" fontId="49" fillId="0" borderId="203" xfId="1" applyFont="1" applyFill="1" applyBorder="1" applyAlignment="1" applyProtection="1">
      <alignment horizontal="center" vertical="center"/>
      <protection locked="0"/>
    </xf>
    <xf numFmtId="0" fontId="49" fillId="0" borderId="204" xfId="1" applyFont="1" applyFill="1" applyBorder="1" applyAlignment="1" applyProtection="1">
      <alignment horizontal="center" vertical="center"/>
      <protection locked="0"/>
    </xf>
    <xf numFmtId="0" fontId="49" fillId="0" borderId="63" xfId="1" applyFont="1" applyFill="1" applyBorder="1" applyAlignment="1" applyProtection="1">
      <alignment horizontal="center" vertical="center"/>
      <protection locked="0"/>
    </xf>
    <xf numFmtId="0" fontId="49" fillId="0" borderId="127" xfId="1" applyFont="1" applyFill="1" applyBorder="1" applyAlignment="1" applyProtection="1">
      <alignment horizontal="center" vertical="center"/>
      <protection locked="0"/>
    </xf>
    <xf numFmtId="183" fontId="45" fillId="0" borderId="46" xfId="1" applyNumberFormat="1" applyFont="1" applyFill="1" applyBorder="1" applyAlignment="1" applyProtection="1">
      <alignment horizontal="center" vertical="center" shrinkToFit="1"/>
      <protection locked="0"/>
    </xf>
    <xf numFmtId="183" fontId="45" fillId="0" borderId="45" xfId="1" applyNumberFormat="1" applyFont="1" applyFill="1" applyBorder="1" applyAlignment="1" applyProtection="1">
      <alignment horizontal="center" vertical="center" shrinkToFit="1"/>
      <protection locked="0"/>
    </xf>
    <xf numFmtId="183" fontId="45" fillId="0" borderId="63" xfId="1" applyNumberFormat="1" applyFont="1" applyFill="1" applyBorder="1" applyAlignment="1" applyProtection="1">
      <alignment horizontal="center" vertical="center" shrinkToFit="1"/>
      <protection locked="0"/>
    </xf>
    <xf numFmtId="183" fontId="45" fillId="0" borderId="64" xfId="1" applyNumberFormat="1" applyFont="1" applyFill="1" applyBorder="1" applyAlignment="1" applyProtection="1">
      <alignment horizontal="center" vertical="center" shrinkToFit="1"/>
      <protection locked="0"/>
    </xf>
    <xf numFmtId="0" fontId="45" fillId="0" borderId="75" xfId="1" applyFont="1" applyFill="1" applyBorder="1" applyAlignment="1" applyProtection="1">
      <alignment horizontal="center" vertical="center"/>
      <protection locked="0"/>
    </xf>
    <xf numFmtId="0" fontId="45" fillId="0" borderId="205" xfId="1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right" vertical="center" wrapText="1"/>
    </xf>
    <xf numFmtId="14" fontId="2" fillId="2" borderId="273" xfId="0" applyNumberFormat="1" applyFont="1" applyFill="1" applyBorder="1" applyAlignment="1">
      <alignment horizontal="center" vertical="center"/>
    </xf>
    <xf numFmtId="14" fontId="2" fillId="2" borderId="200" xfId="0" applyNumberFormat="1" applyFont="1" applyFill="1" applyBorder="1" applyAlignment="1">
      <alignment horizontal="center" vertical="center"/>
    </xf>
    <xf numFmtId="0" fontId="45" fillId="0" borderId="126" xfId="1" applyFont="1" applyFill="1" applyBorder="1" applyAlignment="1" applyProtection="1">
      <alignment horizontal="left" vertical="center" wrapText="1"/>
      <protection locked="0"/>
    </xf>
    <xf numFmtId="0" fontId="45" fillId="0" borderId="64" xfId="1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right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0" fillId="0" borderId="0" xfId="1" applyFont="1" applyBorder="1" applyAlignment="1" applyProtection="1">
      <alignment horizontal="center" vertical="center"/>
      <protection locked="0"/>
    </xf>
    <xf numFmtId="0" fontId="47" fillId="0" borderId="44" xfId="1" applyFont="1" applyFill="1" applyBorder="1" applyAlignment="1" applyProtection="1">
      <alignment horizontal="center" vertical="center" wrapText="1"/>
      <protection locked="0"/>
    </xf>
    <xf numFmtId="0" fontId="47" fillId="0" borderId="47" xfId="1" applyFont="1" applyFill="1" applyBorder="1" applyAlignment="1" applyProtection="1">
      <alignment horizontal="center" vertical="center" wrapText="1"/>
      <protection locked="0"/>
    </xf>
    <xf numFmtId="0" fontId="47" fillId="0" borderId="126" xfId="1" applyFont="1" applyFill="1" applyBorder="1" applyAlignment="1" applyProtection="1">
      <alignment horizontal="center" vertical="center" wrapText="1"/>
      <protection locked="0"/>
    </xf>
    <xf numFmtId="0" fontId="47" fillId="0" borderId="127" xfId="1" applyFont="1" applyFill="1" applyBorder="1" applyAlignment="1" applyProtection="1">
      <alignment horizontal="center" vertical="center" wrapText="1"/>
      <protection locked="0"/>
    </xf>
    <xf numFmtId="0" fontId="44" fillId="0" borderId="45" xfId="1" applyFont="1" applyFill="1" applyBorder="1" applyAlignment="1" applyProtection="1">
      <alignment horizontal="center" vertical="center" shrinkToFit="1"/>
      <protection locked="0"/>
    </xf>
    <xf numFmtId="0" fontId="44" fillId="0" borderId="64" xfId="1" applyFont="1" applyFill="1" applyBorder="1" applyAlignment="1" applyProtection="1">
      <alignment horizontal="center" vertical="center" shrinkToFit="1"/>
      <protection locked="0"/>
    </xf>
    <xf numFmtId="0" fontId="44" fillId="0" borderId="48" xfId="1" applyFont="1" applyFill="1" applyBorder="1" applyAlignment="1" applyProtection="1">
      <alignment horizontal="center" vertical="center"/>
      <protection locked="0"/>
    </xf>
    <xf numFmtId="0" fontId="44" fillId="0" borderId="66" xfId="1" applyFont="1" applyFill="1" applyBorder="1" applyAlignment="1" applyProtection="1">
      <alignment horizontal="center" vertical="center"/>
      <protection locked="0"/>
    </xf>
    <xf numFmtId="0" fontId="43" fillId="0" borderId="134" xfId="1" applyFont="1" applyFill="1" applyBorder="1" applyAlignment="1" applyProtection="1">
      <alignment horizontal="center" vertical="center"/>
      <protection locked="0"/>
    </xf>
    <xf numFmtId="0" fontId="43" fillId="0" borderId="69" xfId="1" applyFont="1" applyFill="1" applyBorder="1" applyAlignment="1" applyProtection="1">
      <alignment horizontal="center" vertical="center"/>
      <protection locked="0"/>
    </xf>
    <xf numFmtId="0" fontId="43" fillId="0" borderId="262" xfId="1" applyFont="1" applyFill="1" applyBorder="1" applyAlignment="1" applyProtection="1">
      <alignment horizontal="center" vertical="center"/>
      <protection locked="0"/>
    </xf>
    <xf numFmtId="0" fontId="47" fillId="0" borderId="272" xfId="1" applyFont="1" applyFill="1" applyBorder="1" applyAlignment="1" applyProtection="1">
      <alignment horizontal="center" vertical="center"/>
      <protection locked="0"/>
    </xf>
    <xf numFmtId="0" fontId="47" fillId="0" borderId="264" xfId="1" applyFont="1" applyFill="1" applyBorder="1" applyAlignment="1" applyProtection="1">
      <alignment horizontal="center" vertical="center"/>
      <protection locked="0"/>
    </xf>
    <xf numFmtId="0" fontId="47" fillId="0" borderId="263" xfId="1" applyFont="1" applyFill="1" applyBorder="1" applyAlignment="1" applyProtection="1">
      <alignment horizontal="center" vertical="center"/>
      <protection locked="0"/>
    </xf>
    <xf numFmtId="0" fontId="47" fillId="0" borderId="71" xfId="1" applyFont="1" applyFill="1" applyBorder="1" applyAlignment="1" applyProtection="1">
      <alignment horizontal="center" vertical="center"/>
      <protection locked="0"/>
    </xf>
    <xf numFmtId="0" fontId="47" fillId="0" borderId="208" xfId="1" applyFont="1" applyFill="1" applyBorder="1" applyAlignment="1" applyProtection="1">
      <alignment horizontal="center" vertical="center"/>
      <protection locked="0"/>
    </xf>
    <xf numFmtId="0" fontId="47" fillId="0" borderId="209" xfId="1" applyFont="1" applyFill="1" applyBorder="1" applyAlignment="1" applyProtection="1">
      <alignment horizontal="center" vertical="center"/>
      <protection locked="0"/>
    </xf>
    <xf numFmtId="0" fontId="43" fillId="0" borderId="263" xfId="1" applyFont="1" applyFill="1" applyBorder="1" applyAlignment="1" applyProtection="1">
      <alignment horizontal="center" vertical="center"/>
      <protection locked="0"/>
    </xf>
    <xf numFmtId="0" fontId="51" fillId="0" borderId="90" xfId="1" applyFont="1" applyFill="1" applyBorder="1" applyAlignment="1" applyProtection="1">
      <alignment horizontal="center" vertical="center"/>
      <protection locked="0"/>
    </xf>
    <xf numFmtId="0" fontId="51" fillId="0" borderId="91" xfId="1" applyFont="1" applyFill="1" applyBorder="1" applyAlignment="1" applyProtection="1">
      <alignment horizontal="center" vertical="center"/>
      <protection locked="0"/>
    </xf>
    <xf numFmtId="0" fontId="51" fillId="0" borderId="87" xfId="1" applyFont="1" applyFill="1" applyBorder="1" applyAlignment="1" applyProtection="1">
      <alignment horizontal="center" vertical="center"/>
      <protection locked="0"/>
    </xf>
    <xf numFmtId="0" fontId="51" fillId="0" borderId="269" xfId="1" applyFont="1" applyFill="1" applyBorder="1" applyAlignment="1" applyProtection="1">
      <alignment horizontal="center" vertical="center"/>
      <protection locked="0"/>
    </xf>
    <xf numFmtId="0" fontId="51" fillId="0" borderId="270" xfId="1" applyFont="1" applyFill="1" applyBorder="1" applyAlignment="1" applyProtection="1">
      <alignment horizontal="center" vertical="center"/>
      <protection locked="0"/>
    </xf>
    <xf numFmtId="0" fontId="51" fillId="0" borderId="89" xfId="1" applyFont="1" applyFill="1" applyBorder="1" applyAlignment="1" applyProtection="1">
      <alignment horizontal="center" vertical="center"/>
      <protection locked="0"/>
    </xf>
    <xf numFmtId="184" fontId="53" fillId="0" borderId="68" xfId="1" applyNumberFormat="1" applyFont="1" applyBorder="1" applyAlignment="1" applyProtection="1">
      <alignment horizontal="center" vertical="center"/>
      <protection locked="0"/>
    </xf>
    <xf numFmtId="184" fontId="53" fillId="0" borderId="262" xfId="1" applyNumberFormat="1" applyFont="1" applyBorder="1" applyAlignment="1" applyProtection="1">
      <alignment horizontal="center" vertical="center"/>
      <protection locked="0"/>
    </xf>
    <xf numFmtId="0" fontId="43" fillId="0" borderId="266" xfId="1" applyFont="1" applyFill="1" applyBorder="1" applyAlignment="1" applyProtection="1">
      <alignment horizontal="center" vertical="center"/>
      <protection locked="0"/>
    </xf>
    <xf numFmtId="0" fontId="43" fillId="0" borderId="265" xfId="1" applyFont="1" applyFill="1" applyBorder="1" applyAlignment="1" applyProtection="1">
      <alignment horizontal="center" vertical="center"/>
      <protection locked="0"/>
    </xf>
    <xf numFmtId="0" fontId="43" fillId="0" borderId="70" xfId="1" applyFont="1" applyFill="1" applyBorder="1" applyAlignment="1" applyProtection="1">
      <alignment horizontal="center" vertical="center"/>
      <protection locked="0"/>
    </xf>
    <xf numFmtId="0" fontId="43" fillId="0" borderId="68" xfId="1" applyFont="1" applyFill="1" applyBorder="1" applyAlignment="1" applyProtection="1">
      <alignment horizontal="center" vertical="center"/>
      <protection locked="0"/>
    </xf>
    <xf numFmtId="0" fontId="43" fillId="0" borderId="267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43" fillId="0" borderId="4" xfId="1" applyFont="1" applyFill="1" applyBorder="1" applyAlignment="1" applyProtection="1">
      <alignment horizontal="center" vertical="center"/>
      <protection locked="0"/>
    </xf>
    <xf numFmtId="0" fontId="43" fillId="0" borderId="259" xfId="1" applyFont="1" applyFill="1" applyBorder="1" applyAlignment="1" applyProtection="1">
      <alignment horizontal="center" vertical="center"/>
      <protection locked="0"/>
    </xf>
    <xf numFmtId="0" fontId="43" fillId="0" borderId="56" xfId="1" applyFont="1" applyFill="1" applyBorder="1" applyAlignment="1" applyProtection="1">
      <alignment horizontal="center" vertical="center"/>
      <protection locked="0"/>
    </xf>
    <xf numFmtId="184" fontId="53" fillId="0" borderId="12" xfId="1" applyNumberFormat="1" applyFont="1" applyBorder="1" applyAlignment="1" applyProtection="1">
      <alignment horizontal="center" vertical="center"/>
      <protection locked="0"/>
    </xf>
    <xf numFmtId="184" fontId="53" fillId="0" borderId="53" xfId="1" applyNumberFormat="1" applyFont="1" applyBorder="1" applyAlignment="1" applyProtection="1">
      <alignment horizontal="center" vertical="center"/>
      <protection locked="0"/>
    </xf>
    <xf numFmtId="0" fontId="43" fillId="0" borderId="271" xfId="1" applyFont="1" applyFill="1" applyBorder="1" applyAlignment="1" applyProtection="1">
      <alignment horizontal="center" vertical="center"/>
      <protection locked="0"/>
    </xf>
    <xf numFmtId="0" fontId="43" fillId="0" borderId="45" xfId="1" applyFont="1" applyBorder="1" applyAlignment="1" applyProtection="1">
      <alignment horizontal="left" vertical="center"/>
      <protection locked="0"/>
    </xf>
    <xf numFmtId="0" fontId="43" fillId="0" borderId="0" xfId="1" applyFont="1" applyBorder="1" applyAlignment="1" applyProtection="1">
      <alignment horizontal="left" vertical="center"/>
      <protection locked="0"/>
    </xf>
    <xf numFmtId="0" fontId="43" fillId="0" borderId="0" xfId="1" applyFont="1" applyAlignment="1" applyProtection="1">
      <alignment horizontal="left" vertical="center"/>
      <protection locked="0"/>
    </xf>
    <xf numFmtId="0" fontId="45" fillId="0" borderId="203" xfId="1" applyFont="1" applyFill="1" applyBorder="1" applyAlignment="1" applyProtection="1">
      <alignment horizontal="center" vertical="center"/>
      <protection locked="0"/>
    </xf>
    <xf numFmtId="0" fontId="45" fillId="0" borderId="105" xfId="1" applyFont="1" applyFill="1" applyBorder="1" applyAlignment="1" applyProtection="1">
      <alignment horizontal="center" vertical="center"/>
      <protection locked="0"/>
    </xf>
    <xf numFmtId="0" fontId="45" fillId="0" borderId="106" xfId="1" applyFont="1" applyFill="1" applyBorder="1" applyAlignment="1" applyProtection="1">
      <alignment horizontal="center" vertical="center"/>
      <protection locked="0"/>
    </xf>
    <xf numFmtId="0" fontId="45" fillId="0" borderId="64" xfId="1" applyFont="1" applyFill="1" applyBorder="1" applyAlignment="1" applyProtection="1">
      <alignment horizontal="center" vertical="center"/>
      <protection locked="0"/>
    </xf>
    <xf numFmtId="0" fontId="45" fillId="0" borderId="66" xfId="1" applyFont="1" applyFill="1" applyBorder="1" applyAlignment="1" applyProtection="1">
      <alignment horizontal="center" vertical="center"/>
      <protection locked="0"/>
    </xf>
    <xf numFmtId="0" fontId="45" fillId="0" borderId="260" xfId="1" applyFont="1" applyFill="1" applyBorder="1" applyAlignment="1" applyProtection="1">
      <alignment horizontal="center" vertical="center"/>
      <protection locked="0"/>
    </xf>
    <xf numFmtId="0" fontId="45" fillId="0" borderId="204" xfId="1" applyFont="1" applyFill="1" applyBorder="1" applyAlignment="1" applyProtection="1">
      <alignment horizontal="center" vertical="center"/>
      <protection locked="0"/>
    </xf>
    <xf numFmtId="0" fontId="45" fillId="0" borderId="126" xfId="1" applyFont="1" applyFill="1" applyBorder="1" applyAlignment="1" applyProtection="1">
      <alignment horizontal="center" vertical="center"/>
      <protection locked="0"/>
    </xf>
  </cellXfs>
  <cellStyles count="3">
    <cellStyle name="標準" xfId="0" builtinId="0"/>
    <cellStyle name="標準 2" xfId="1"/>
    <cellStyle name="標準 2 2" xfId="2"/>
  </cellStyles>
  <dxfs count="17"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657225</xdr:colOff>
      <xdr:row>0</xdr:row>
      <xdr:rowOff>247650</xdr:rowOff>
    </xdr:from>
    <xdr:to>
      <xdr:col>6</xdr:col>
      <xdr:colOff>463794</xdr:colOff>
      <xdr:row>4</xdr:row>
      <xdr:rowOff>47625</xdr:rowOff>
    </xdr:to>
    <xdr:sp macro="" textlink="">
      <xdr:nvSpPr>
        <xdr:cNvPr id="2" name="角丸四角形吹き出し 1"/>
        <xdr:cNvSpPr/>
      </xdr:nvSpPr>
      <xdr:spPr>
        <a:xfrm>
          <a:off x="5019675" y="247650"/>
          <a:ext cx="2549769" cy="1209675"/>
        </a:xfrm>
        <a:prstGeom prst="wedgeRoundRectCallout">
          <a:avLst>
            <a:gd name="adj1" fmla="val -69312"/>
            <a:gd name="adj2" fmla="val -21195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黄色のセルを埋めるように入力してください。</a:t>
          </a:r>
          <a:endParaRPr kumimoji="1" lang="en-US" altLang="ja-JP" sz="1400"/>
        </a:p>
        <a:p>
          <a:pPr algn="l"/>
          <a:r>
            <a:rPr kumimoji="1" lang="ja-JP" altLang="en-US" sz="1400"/>
            <a:t>すべてのシートに基本情報で反映されます</a:t>
          </a:r>
          <a:r>
            <a:rPr kumimoji="1" lang="ja-JP" altLang="en-US" sz="1100"/>
            <a:t>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156643</xdr:colOff>
      <xdr:row>11</xdr:row>
      <xdr:rowOff>77816</xdr:rowOff>
    </xdr:from>
    <xdr:to>
      <xdr:col>51</xdr:col>
      <xdr:colOff>2252143</xdr:colOff>
      <xdr:row>16</xdr:row>
      <xdr:rowOff>41183</xdr:rowOff>
    </xdr:to>
    <xdr:sp macro="" textlink="">
      <xdr:nvSpPr>
        <xdr:cNvPr id="10" name="テキスト ボックス 9"/>
        <xdr:cNvSpPr txBox="1"/>
      </xdr:nvSpPr>
      <xdr:spPr>
        <a:xfrm>
          <a:off x="10515902" y="1884282"/>
          <a:ext cx="2286000" cy="7844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食物アレルギー・講師室の有無に以下の○をつけてください。</a:t>
          </a:r>
        </a:p>
      </xdr:txBody>
    </xdr:sp>
    <xdr:clientData/>
  </xdr:twoCellAnchor>
  <xdr:twoCellAnchor>
    <xdr:from>
      <xdr:col>50</xdr:col>
      <xdr:colOff>101111</xdr:colOff>
      <xdr:row>27</xdr:row>
      <xdr:rowOff>152399</xdr:rowOff>
    </xdr:from>
    <xdr:to>
      <xdr:col>51</xdr:col>
      <xdr:colOff>2196611</xdr:colOff>
      <xdr:row>32</xdr:row>
      <xdr:rowOff>115765</xdr:rowOff>
    </xdr:to>
    <xdr:sp macro="" textlink="">
      <xdr:nvSpPr>
        <xdr:cNvPr id="13" name="テキスト ボックス 12"/>
        <xdr:cNvSpPr txBox="1"/>
      </xdr:nvSpPr>
      <xdr:spPr>
        <a:xfrm>
          <a:off x="10424746" y="4504591"/>
          <a:ext cx="2286000" cy="7693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弁当・野外炊事・給茶希望について、該当するものに以下の○をつけてください。</a:t>
          </a:r>
        </a:p>
      </xdr:txBody>
    </xdr:sp>
    <xdr:clientData/>
  </xdr:twoCellAnchor>
  <xdr:twoCellAnchor>
    <xdr:from>
      <xdr:col>50</xdr:col>
      <xdr:colOff>110077</xdr:colOff>
      <xdr:row>62</xdr:row>
      <xdr:rowOff>4481</xdr:rowOff>
    </xdr:from>
    <xdr:to>
      <xdr:col>51</xdr:col>
      <xdr:colOff>2205577</xdr:colOff>
      <xdr:row>66</xdr:row>
      <xdr:rowOff>124729</xdr:rowOff>
    </xdr:to>
    <xdr:sp macro="" textlink="">
      <xdr:nvSpPr>
        <xdr:cNvPr id="25" name="テキスト ボックス 24"/>
        <xdr:cNvSpPr txBox="1"/>
      </xdr:nvSpPr>
      <xdr:spPr>
        <a:xfrm>
          <a:off x="10464312" y="9731187"/>
          <a:ext cx="2286000" cy="7477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野外炊事、弁当についての補足情報などあれば、備考の欄にご記入ください。</a:t>
          </a:r>
        </a:p>
      </xdr:txBody>
    </xdr:sp>
    <xdr:clientData/>
  </xdr:twoCellAnchor>
  <xdr:twoCellAnchor>
    <xdr:from>
      <xdr:col>51</xdr:col>
      <xdr:colOff>197827</xdr:colOff>
      <xdr:row>18</xdr:row>
      <xdr:rowOff>139212</xdr:rowOff>
    </xdr:from>
    <xdr:to>
      <xdr:col>51</xdr:col>
      <xdr:colOff>464527</xdr:colOff>
      <xdr:row>19</xdr:row>
      <xdr:rowOff>118697</xdr:rowOff>
    </xdr:to>
    <xdr:sp macro="" textlink="">
      <xdr:nvSpPr>
        <xdr:cNvPr id="26" name="円/楕円 25"/>
        <xdr:cNvSpPr/>
      </xdr:nvSpPr>
      <xdr:spPr>
        <a:xfrm>
          <a:off x="10711962" y="3040674"/>
          <a:ext cx="266700" cy="14067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643304</xdr:colOff>
      <xdr:row>18</xdr:row>
      <xdr:rowOff>137747</xdr:rowOff>
    </xdr:from>
    <xdr:to>
      <xdr:col>51</xdr:col>
      <xdr:colOff>910004</xdr:colOff>
      <xdr:row>19</xdr:row>
      <xdr:rowOff>117232</xdr:rowOff>
    </xdr:to>
    <xdr:sp macro="" textlink="">
      <xdr:nvSpPr>
        <xdr:cNvPr id="27" name="円/楕円 26"/>
        <xdr:cNvSpPr/>
      </xdr:nvSpPr>
      <xdr:spPr>
        <a:xfrm>
          <a:off x="11157439" y="3039209"/>
          <a:ext cx="266700" cy="14067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564174</xdr:colOff>
      <xdr:row>30</xdr:row>
      <xdr:rowOff>146539</xdr:rowOff>
    </xdr:from>
    <xdr:to>
      <xdr:col>51</xdr:col>
      <xdr:colOff>830874</xdr:colOff>
      <xdr:row>31</xdr:row>
      <xdr:rowOff>126023</xdr:rowOff>
    </xdr:to>
    <xdr:sp macro="" textlink="">
      <xdr:nvSpPr>
        <xdr:cNvPr id="28" name="円/楕円 27"/>
        <xdr:cNvSpPr/>
      </xdr:nvSpPr>
      <xdr:spPr>
        <a:xfrm>
          <a:off x="11078309" y="4982308"/>
          <a:ext cx="266700" cy="14067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7327</xdr:colOff>
      <xdr:row>40</xdr:row>
      <xdr:rowOff>109904</xdr:rowOff>
    </xdr:from>
    <xdr:to>
      <xdr:col>52</xdr:col>
      <xdr:colOff>7327</xdr:colOff>
      <xdr:row>45</xdr:row>
      <xdr:rowOff>68958</xdr:rowOff>
    </xdr:to>
    <xdr:sp macro="" textlink="">
      <xdr:nvSpPr>
        <xdr:cNvPr id="30" name="テキスト ボックス 29"/>
        <xdr:cNvSpPr txBox="1"/>
      </xdr:nvSpPr>
      <xdr:spPr>
        <a:xfrm>
          <a:off x="10521462" y="6557596"/>
          <a:ext cx="2286000" cy="7650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弁当・野外炊事・給茶希望について、該当するものに以下の○をつけてください。</a:t>
          </a:r>
        </a:p>
      </xdr:txBody>
    </xdr:sp>
    <xdr:clientData/>
  </xdr:twoCellAnchor>
  <xdr:twoCellAnchor>
    <xdr:from>
      <xdr:col>51</xdr:col>
      <xdr:colOff>674077</xdr:colOff>
      <xdr:row>43</xdr:row>
      <xdr:rowOff>109904</xdr:rowOff>
    </xdr:from>
    <xdr:to>
      <xdr:col>51</xdr:col>
      <xdr:colOff>940777</xdr:colOff>
      <xdr:row>44</xdr:row>
      <xdr:rowOff>88600</xdr:rowOff>
    </xdr:to>
    <xdr:sp macro="" textlink="">
      <xdr:nvSpPr>
        <xdr:cNvPr id="33" name="円/楕円 32"/>
        <xdr:cNvSpPr/>
      </xdr:nvSpPr>
      <xdr:spPr>
        <a:xfrm>
          <a:off x="11189677" y="7072679"/>
          <a:ext cx="266700" cy="140621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1090248</xdr:colOff>
      <xdr:row>43</xdr:row>
      <xdr:rowOff>130305</xdr:rowOff>
    </xdr:from>
    <xdr:to>
      <xdr:col>51</xdr:col>
      <xdr:colOff>1647826</xdr:colOff>
      <xdr:row>44</xdr:row>
      <xdr:rowOff>104775</xdr:rowOff>
    </xdr:to>
    <xdr:sp macro="" textlink="">
      <xdr:nvSpPr>
        <xdr:cNvPr id="34" name="円/楕円 33"/>
        <xdr:cNvSpPr/>
      </xdr:nvSpPr>
      <xdr:spPr>
        <a:xfrm>
          <a:off x="11605848" y="7093080"/>
          <a:ext cx="557578" cy="13639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145073</xdr:colOff>
      <xdr:row>52</xdr:row>
      <xdr:rowOff>130420</xdr:rowOff>
    </xdr:from>
    <xdr:to>
      <xdr:col>51</xdr:col>
      <xdr:colOff>2240573</xdr:colOff>
      <xdr:row>57</xdr:row>
      <xdr:rowOff>89474</xdr:rowOff>
    </xdr:to>
    <xdr:sp macro="" textlink="">
      <xdr:nvSpPr>
        <xdr:cNvPr id="35" name="テキスト ボックス 34"/>
        <xdr:cNvSpPr txBox="1"/>
      </xdr:nvSpPr>
      <xdr:spPr>
        <a:xfrm>
          <a:off x="10468708" y="8512420"/>
          <a:ext cx="2286000" cy="7650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弁当・野外炊事・給茶希望について、該当するものに以下の○をつけてください。</a:t>
          </a:r>
        </a:p>
      </xdr:txBody>
    </xdr:sp>
    <xdr:clientData/>
  </xdr:twoCellAnchor>
  <xdr:twoCellAnchor>
    <xdr:from>
      <xdr:col>51</xdr:col>
      <xdr:colOff>621323</xdr:colOff>
      <xdr:row>55</xdr:row>
      <xdr:rowOff>130420</xdr:rowOff>
    </xdr:from>
    <xdr:to>
      <xdr:col>51</xdr:col>
      <xdr:colOff>888023</xdr:colOff>
      <xdr:row>56</xdr:row>
      <xdr:rowOff>109117</xdr:rowOff>
    </xdr:to>
    <xdr:sp macro="" textlink="">
      <xdr:nvSpPr>
        <xdr:cNvPr id="36" name="円/楕円 35"/>
        <xdr:cNvSpPr/>
      </xdr:nvSpPr>
      <xdr:spPr>
        <a:xfrm>
          <a:off x="11135458" y="8995997"/>
          <a:ext cx="266700" cy="139889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1156923</xdr:colOff>
      <xdr:row>56</xdr:row>
      <xdr:rowOff>6480</xdr:rowOff>
    </xdr:from>
    <xdr:to>
      <xdr:col>51</xdr:col>
      <xdr:colOff>1714501</xdr:colOff>
      <xdr:row>56</xdr:row>
      <xdr:rowOff>142875</xdr:rowOff>
    </xdr:to>
    <xdr:sp macro="" textlink="">
      <xdr:nvSpPr>
        <xdr:cNvPr id="15" name="円/楕円 14"/>
        <xdr:cNvSpPr/>
      </xdr:nvSpPr>
      <xdr:spPr>
        <a:xfrm>
          <a:off x="11672523" y="9074280"/>
          <a:ext cx="557578" cy="13639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1053614</xdr:colOff>
      <xdr:row>31</xdr:row>
      <xdr:rowOff>618</xdr:rowOff>
    </xdr:from>
    <xdr:to>
      <xdr:col>51</xdr:col>
      <xdr:colOff>1611192</xdr:colOff>
      <xdr:row>31</xdr:row>
      <xdr:rowOff>136281</xdr:rowOff>
    </xdr:to>
    <xdr:sp macro="" textlink="">
      <xdr:nvSpPr>
        <xdr:cNvPr id="16" name="円/楕円 15"/>
        <xdr:cNvSpPr/>
      </xdr:nvSpPr>
      <xdr:spPr>
        <a:xfrm>
          <a:off x="11567749" y="4997580"/>
          <a:ext cx="557578" cy="135663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156643</xdr:colOff>
      <xdr:row>11</xdr:row>
      <xdr:rowOff>77816</xdr:rowOff>
    </xdr:from>
    <xdr:to>
      <xdr:col>51</xdr:col>
      <xdr:colOff>2252143</xdr:colOff>
      <xdr:row>16</xdr:row>
      <xdr:rowOff>41183</xdr:rowOff>
    </xdr:to>
    <xdr:sp macro="" textlink="">
      <xdr:nvSpPr>
        <xdr:cNvPr id="2" name="テキスト ボックス 1"/>
        <xdr:cNvSpPr txBox="1"/>
      </xdr:nvSpPr>
      <xdr:spPr>
        <a:xfrm>
          <a:off x="10481743" y="1858991"/>
          <a:ext cx="2286000" cy="7729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食物アレルギー・講師室の有無に以下の○をつけてください。</a:t>
          </a:r>
        </a:p>
      </xdr:txBody>
    </xdr:sp>
    <xdr:clientData/>
  </xdr:twoCellAnchor>
  <xdr:twoCellAnchor>
    <xdr:from>
      <xdr:col>50</xdr:col>
      <xdr:colOff>101111</xdr:colOff>
      <xdr:row>27</xdr:row>
      <xdr:rowOff>152399</xdr:rowOff>
    </xdr:from>
    <xdr:to>
      <xdr:col>51</xdr:col>
      <xdr:colOff>2196611</xdr:colOff>
      <xdr:row>32</xdr:row>
      <xdr:rowOff>115765</xdr:rowOff>
    </xdr:to>
    <xdr:sp macro="" textlink="">
      <xdr:nvSpPr>
        <xdr:cNvPr id="3" name="テキスト ボックス 2"/>
        <xdr:cNvSpPr txBox="1"/>
      </xdr:nvSpPr>
      <xdr:spPr>
        <a:xfrm>
          <a:off x="10426211" y="4524374"/>
          <a:ext cx="2286000" cy="7729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弁当・野外炊事・給茶希望について、該当するものに以下の○をつけてください。</a:t>
          </a:r>
        </a:p>
      </xdr:txBody>
    </xdr:sp>
    <xdr:clientData/>
  </xdr:twoCellAnchor>
  <xdr:twoCellAnchor>
    <xdr:from>
      <xdr:col>50</xdr:col>
      <xdr:colOff>110077</xdr:colOff>
      <xdr:row>62</xdr:row>
      <xdr:rowOff>4481</xdr:rowOff>
    </xdr:from>
    <xdr:to>
      <xdr:col>51</xdr:col>
      <xdr:colOff>2205577</xdr:colOff>
      <xdr:row>66</xdr:row>
      <xdr:rowOff>124729</xdr:rowOff>
    </xdr:to>
    <xdr:sp macro="" textlink="">
      <xdr:nvSpPr>
        <xdr:cNvPr id="4" name="テキスト ボックス 3"/>
        <xdr:cNvSpPr txBox="1"/>
      </xdr:nvSpPr>
      <xdr:spPr>
        <a:xfrm>
          <a:off x="10435177" y="10043831"/>
          <a:ext cx="2286000" cy="7679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野外炊事、弁当についての補足情報などあれば、備考の欄にご記入ください。</a:t>
          </a:r>
        </a:p>
      </xdr:txBody>
    </xdr:sp>
    <xdr:clientData/>
  </xdr:twoCellAnchor>
  <xdr:twoCellAnchor>
    <xdr:from>
      <xdr:col>51</xdr:col>
      <xdr:colOff>197827</xdr:colOff>
      <xdr:row>18</xdr:row>
      <xdr:rowOff>139212</xdr:rowOff>
    </xdr:from>
    <xdr:to>
      <xdr:col>51</xdr:col>
      <xdr:colOff>464527</xdr:colOff>
      <xdr:row>19</xdr:row>
      <xdr:rowOff>118697</xdr:rowOff>
    </xdr:to>
    <xdr:sp macro="" textlink="">
      <xdr:nvSpPr>
        <xdr:cNvPr id="5" name="円/楕円 4"/>
        <xdr:cNvSpPr/>
      </xdr:nvSpPr>
      <xdr:spPr>
        <a:xfrm>
          <a:off x="10713427" y="3053862"/>
          <a:ext cx="266700" cy="14141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643304</xdr:colOff>
      <xdr:row>18</xdr:row>
      <xdr:rowOff>137747</xdr:rowOff>
    </xdr:from>
    <xdr:to>
      <xdr:col>51</xdr:col>
      <xdr:colOff>910004</xdr:colOff>
      <xdr:row>19</xdr:row>
      <xdr:rowOff>117232</xdr:rowOff>
    </xdr:to>
    <xdr:sp macro="" textlink="">
      <xdr:nvSpPr>
        <xdr:cNvPr id="6" name="円/楕円 5"/>
        <xdr:cNvSpPr/>
      </xdr:nvSpPr>
      <xdr:spPr>
        <a:xfrm>
          <a:off x="11158904" y="3052397"/>
          <a:ext cx="266700" cy="14141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564174</xdr:colOff>
      <xdr:row>30</xdr:row>
      <xdr:rowOff>146539</xdr:rowOff>
    </xdr:from>
    <xdr:to>
      <xdr:col>51</xdr:col>
      <xdr:colOff>830874</xdr:colOff>
      <xdr:row>31</xdr:row>
      <xdr:rowOff>126023</xdr:rowOff>
    </xdr:to>
    <xdr:sp macro="" textlink="">
      <xdr:nvSpPr>
        <xdr:cNvPr id="7" name="円/楕円 6"/>
        <xdr:cNvSpPr/>
      </xdr:nvSpPr>
      <xdr:spPr>
        <a:xfrm>
          <a:off x="11079774" y="5004289"/>
          <a:ext cx="266700" cy="141409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7327</xdr:colOff>
      <xdr:row>40</xdr:row>
      <xdr:rowOff>109904</xdr:rowOff>
    </xdr:from>
    <xdr:to>
      <xdr:col>52</xdr:col>
      <xdr:colOff>7327</xdr:colOff>
      <xdr:row>45</xdr:row>
      <xdr:rowOff>68958</xdr:rowOff>
    </xdr:to>
    <xdr:sp macro="" textlink="">
      <xdr:nvSpPr>
        <xdr:cNvPr id="8" name="テキスト ボックス 7"/>
        <xdr:cNvSpPr txBox="1"/>
      </xdr:nvSpPr>
      <xdr:spPr>
        <a:xfrm>
          <a:off x="10522927" y="6586904"/>
          <a:ext cx="2286000" cy="7686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弁当・野外炊事・給茶希望について、該当するものに以下の○をつけてください。</a:t>
          </a:r>
        </a:p>
      </xdr:txBody>
    </xdr:sp>
    <xdr:clientData/>
  </xdr:twoCellAnchor>
  <xdr:twoCellAnchor>
    <xdr:from>
      <xdr:col>51</xdr:col>
      <xdr:colOff>674077</xdr:colOff>
      <xdr:row>43</xdr:row>
      <xdr:rowOff>109904</xdr:rowOff>
    </xdr:from>
    <xdr:to>
      <xdr:col>51</xdr:col>
      <xdr:colOff>940777</xdr:colOff>
      <xdr:row>44</xdr:row>
      <xdr:rowOff>88600</xdr:rowOff>
    </xdr:to>
    <xdr:sp macro="" textlink="">
      <xdr:nvSpPr>
        <xdr:cNvPr id="9" name="円/楕円 8"/>
        <xdr:cNvSpPr/>
      </xdr:nvSpPr>
      <xdr:spPr>
        <a:xfrm>
          <a:off x="11189677" y="7072679"/>
          <a:ext cx="266700" cy="140621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1090248</xdr:colOff>
      <xdr:row>43</xdr:row>
      <xdr:rowOff>130305</xdr:rowOff>
    </xdr:from>
    <xdr:to>
      <xdr:col>51</xdr:col>
      <xdr:colOff>1647826</xdr:colOff>
      <xdr:row>44</xdr:row>
      <xdr:rowOff>104775</xdr:rowOff>
    </xdr:to>
    <xdr:sp macro="" textlink="">
      <xdr:nvSpPr>
        <xdr:cNvPr id="10" name="円/楕円 9"/>
        <xdr:cNvSpPr/>
      </xdr:nvSpPr>
      <xdr:spPr>
        <a:xfrm>
          <a:off x="11605848" y="7093080"/>
          <a:ext cx="557578" cy="13639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145073</xdr:colOff>
      <xdr:row>52</xdr:row>
      <xdr:rowOff>130420</xdr:rowOff>
    </xdr:from>
    <xdr:to>
      <xdr:col>51</xdr:col>
      <xdr:colOff>2240573</xdr:colOff>
      <xdr:row>57</xdr:row>
      <xdr:rowOff>89474</xdr:rowOff>
    </xdr:to>
    <xdr:sp macro="" textlink="">
      <xdr:nvSpPr>
        <xdr:cNvPr id="11" name="テキスト ボックス 10"/>
        <xdr:cNvSpPr txBox="1"/>
      </xdr:nvSpPr>
      <xdr:spPr>
        <a:xfrm>
          <a:off x="10470173" y="8550520"/>
          <a:ext cx="2286000" cy="7686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弁当・野外炊事・給茶希望について、該当するものに以下の○をつけてください。</a:t>
          </a:r>
        </a:p>
      </xdr:txBody>
    </xdr:sp>
    <xdr:clientData/>
  </xdr:twoCellAnchor>
  <xdr:twoCellAnchor>
    <xdr:from>
      <xdr:col>51</xdr:col>
      <xdr:colOff>621323</xdr:colOff>
      <xdr:row>55</xdr:row>
      <xdr:rowOff>130420</xdr:rowOff>
    </xdr:from>
    <xdr:to>
      <xdr:col>51</xdr:col>
      <xdr:colOff>888023</xdr:colOff>
      <xdr:row>56</xdr:row>
      <xdr:rowOff>109117</xdr:rowOff>
    </xdr:to>
    <xdr:sp macro="" textlink="">
      <xdr:nvSpPr>
        <xdr:cNvPr id="12" name="円/楕円 11"/>
        <xdr:cNvSpPr/>
      </xdr:nvSpPr>
      <xdr:spPr>
        <a:xfrm>
          <a:off x="11136923" y="9036295"/>
          <a:ext cx="266700" cy="140622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1156923</xdr:colOff>
      <xdr:row>56</xdr:row>
      <xdr:rowOff>6480</xdr:rowOff>
    </xdr:from>
    <xdr:to>
      <xdr:col>51</xdr:col>
      <xdr:colOff>1714501</xdr:colOff>
      <xdr:row>56</xdr:row>
      <xdr:rowOff>142875</xdr:rowOff>
    </xdr:to>
    <xdr:sp macro="" textlink="">
      <xdr:nvSpPr>
        <xdr:cNvPr id="13" name="円/楕円 12"/>
        <xdr:cNvSpPr/>
      </xdr:nvSpPr>
      <xdr:spPr>
        <a:xfrm>
          <a:off x="11672523" y="9074280"/>
          <a:ext cx="557578" cy="13639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1053614</xdr:colOff>
      <xdr:row>31</xdr:row>
      <xdr:rowOff>618</xdr:rowOff>
    </xdr:from>
    <xdr:to>
      <xdr:col>51</xdr:col>
      <xdr:colOff>1611192</xdr:colOff>
      <xdr:row>31</xdr:row>
      <xdr:rowOff>136281</xdr:rowOff>
    </xdr:to>
    <xdr:sp macro="" textlink="">
      <xdr:nvSpPr>
        <xdr:cNvPr id="14" name="円/楕円 13"/>
        <xdr:cNvSpPr/>
      </xdr:nvSpPr>
      <xdr:spPr>
        <a:xfrm>
          <a:off x="11569214" y="5020293"/>
          <a:ext cx="557578" cy="135663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7327</xdr:colOff>
      <xdr:row>20</xdr:row>
      <xdr:rowOff>21981</xdr:rowOff>
    </xdr:from>
    <xdr:to>
      <xdr:col>21</xdr:col>
      <xdr:colOff>83527</xdr:colOff>
      <xdr:row>21</xdr:row>
      <xdr:rowOff>1466</xdr:rowOff>
    </xdr:to>
    <xdr:sp macro="" textlink="">
      <xdr:nvSpPr>
        <xdr:cNvPr id="18" name="円/楕円 17"/>
        <xdr:cNvSpPr/>
      </xdr:nvSpPr>
      <xdr:spPr>
        <a:xfrm>
          <a:off x="5758962" y="3245827"/>
          <a:ext cx="266700" cy="14067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168519</xdr:colOff>
      <xdr:row>33</xdr:row>
      <xdr:rowOff>21981</xdr:rowOff>
    </xdr:from>
    <xdr:to>
      <xdr:col>35</xdr:col>
      <xdr:colOff>10257</xdr:colOff>
      <xdr:row>33</xdr:row>
      <xdr:rowOff>156796</xdr:rowOff>
    </xdr:to>
    <xdr:sp macro="" textlink="">
      <xdr:nvSpPr>
        <xdr:cNvPr id="19" name="円/楕円 18"/>
        <xdr:cNvSpPr/>
      </xdr:nvSpPr>
      <xdr:spPr>
        <a:xfrm>
          <a:off x="8015654" y="5341327"/>
          <a:ext cx="603738" cy="13481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21980</xdr:colOff>
      <xdr:row>32</xdr:row>
      <xdr:rowOff>7328</xdr:rowOff>
    </xdr:from>
    <xdr:to>
      <xdr:col>20</xdr:col>
      <xdr:colOff>98180</xdr:colOff>
      <xdr:row>32</xdr:row>
      <xdr:rowOff>148005</xdr:rowOff>
    </xdr:to>
    <xdr:sp macro="" textlink="">
      <xdr:nvSpPr>
        <xdr:cNvPr id="20" name="円/楕円 19"/>
        <xdr:cNvSpPr/>
      </xdr:nvSpPr>
      <xdr:spPr>
        <a:xfrm>
          <a:off x="5583115" y="5165482"/>
          <a:ext cx="266700" cy="14067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19480</xdr:colOff>
      <xdr:row>45</xdr:row>
      <xdr:rowOff>16896</xdr:rowOff>
    </xdr:from>
    <xdr:to>
      <xdr:col>9</xdr:col>
      <xdr:colOff>131883</xdr:colOff>
      <xdr:row>45</xdr:row>
      <xdr:rowOff>139212</xdr:rowOff>
    </xdr:to>
    <xdr:sp macro="" textlink="">
      <xdr:nvSpPr>
        <xdr:cNvPr id="21" name="円/楕円 20"/>
        <xdr:cNvSpPr/>
      </xdr:nvSpPr>
      <xdr:spPr>
        <a:xfrm>
          <a:off x="3294615" y="7270550"/>
          <a:ext cx="493403" cy="122316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51287</xdr:colOff>
      <xdr:row>44</xdr:row>
      <xdr:rowOff>7326</xdr:rowOff>
    </xdr:from>
    <xdr:to>
      <xdr:col>21</xdr:col>
      <xdr:colOff>186102</xdr:colOff>
      <xdr:row>44</xdr:row>
      <xdr:rowOff>153865</xdr:rowOff>
    </xdr:to>
    <xdr:sp macro="" textlink="">
      <xdr:nvSpPr>
        <xdr:cNvPr id="22" name="円/楕円 21"/>
        <xdr:cNvSpPr/>
      </xdr:nvSpPr>
      <xdr:spPr>
        <a:xfrm>
          <a:off x="5802922" y="7099788"/>
          <a:ext cx="325315" cy="146539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57150</xdr:colOff>
      <xdr:row>31</xdr:row>
      <xdr:rowOff>142875</xdr:rowOff>
    </xdr:from>
    <xdr:to>
      <xdr:col>64</xdr:col>
      <xdr:colOff>133350</xdr:colOff>
      <xdr:row>32</xdr:row>
      <xdr:rowOff>152400</xdr:rowOff>
    </xdr:to>
    <xdr:sp macro="" textlink="">
      <xdr:nvSpPr>
        <xdr:cNvPr id="27" name="円/楕円 26"/>
        <xdr:cNvSpPr/>
      </xdr:nvSpPr>
      <xdr:spPr>
        <a:xfrm>
          <a:off x="2914650" y="5162550"/>
          <a:ext cx="266700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64</xdr:col>
      <xdr:colOff>85725</xdr:colOff>
      <xdr:row>44</xdr:row>
      <xdr:rowOff>0</xdr:rowOff>
    </xdr:from>
    <xdr:to>
      <xdr:col>65</xdr:col>
      <xdr:colOff>161925</xdr:colOff>
      <xdr:row>45</xdr:row>
      <xdr:rowOff>9525</xdr:rowOff>
    </xdr:to>
    <xdr:sp macro="" textlink="">
      <xdr:nvSpPr>
        <xdr:cNvPr id="28" name="円/楕円 27"/>
        <xdr:cNvSpPr/>
      </xdr:nvSpPr>
      <xdr:spPr>
        <a:xfrm>
          <a:off x="3133725" y="7124700"/>
          <a:ext cx="266700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9524</xdr:colOff>
      <xdr:row>45</xdr:row>
      <xdr:rowOff>0</xdr:rowOff>
    </xdr:from>
    <xdr:to>
      <xdr:col>53</xdr:col>
      <xdr:colOff>171449</xdr:colOff>
      <xdr:row>46</xdr:row>
      <xdr:rowOff>9525</xdr:rowOff>
    </xdr:to>
    <xdr:sp macro="" textlink="">
      <xdr:nvSpPr>
        <xdr:cNvPr id="29" name="円/楕円 28"/>
        <xdr:cNvSpPr/>
      </xdr:nvSpPr>
      <xdr:spPr>
        <a:xfrm>
          <a:off x="581024" y="7286625"/>
          <a:ext cx="5429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28574</xdr:colOff>
      <xdr:row>33</xdr:row>
      <xdr:rowOff>0</xdr:rowOff>
    </xdr:from>
    <xdr:to>
      <xdr:col>78</xdr:col>
      <xdr:colOff>190499</xdr:colOff>
      <xdr:row>34</xdr:row>
      <xdr:rowOff>9525</xdr:rowOff>
    </xdr:to>
    <xdr:sp macro="" textlink="">
      <xdr:nvSpPr>
        <xdr:cNvPr id="30" name="円/楕円 29"/>
        <xdr:cNvSpPr/>
      </xdr:nvSpPr>
      <xdr:spPr>
        <a:xfrm>
          <a:off x="5362574" y="5343525"/>
          <a:ext cx="5429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114300</xdr:colOff>
      <xdr:row>0</xdr:row>
      <xdr:rowOff>47626</xdr:rowOff>
    </xdr:from>
    <xdr:to>
      <xdr:col>12</xdr:col>
      <xdr:colOff>9525</xdr:colOff>
      <xdr:row>2</xdr:row>
      <xdr:rowOff>104776</xdr:rowOff>
    </xdr:to>
    <xdr:sp macro="" textlink="">
      <xdr:nvSpPr>
        <xdr:cNvPr id="31" name="テキスト ボックス 30"/>
        <xdr:cNvSpPr txBox="1"/>
      </xdr:nvSpPr>
      <xdr:spPr>
        <a:xfrm>
          <a:off x="2819400" y="47626"/>
          <a:ext cx="1419225" cy="381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記入例</a:t>
          </a:r>
        </a:p>
      </xdr:txBody>
    </xdr:sp>
    <xdr:clientData/>
  </xdr:twoCellAnchor>
  <xdr:twoCellAnchor>
    <xdr:from>
      <xdr:col>10</xdr:col>
      <xdr:colOff>0</xdr:colOff>
      <xdr:row>19</xdr:row>
      <xdr:rowOff>165652</xdr:rowOff>
    </xdr:from>
    <xdr:to>
      <xdr:col>11</xdr:col>
      <xdr:colOff>76200</xdr:colOff>
      <xdr:row>20</xdr:row>
      <xdr:rowOff>145138</xdr:rowOff>
    </xdr:to>
    <xdr:sp macro="" textlink="">
      <xdr:nvSpPr>
        <xdr:cNvPr id="32" name="円/楕円 31"/>
        <xdr:cNvSpPr/>
      </xdr:nvSpPr>
      <xdr:spPr>
        <a:xfrm>
          <a:off x="3843130" y="3313043"/>
          <a:ext cx="266700" cy="145138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68357</xdr:colOff>
      <xdr:row>0</xdr:row>
      <xdr:rowOff>92450</xdr:rowOff>
    </xdr:from>
    <xdr:to>
      <xdr:col>0</xdr:col>
      <xdr:colOff>2421032</xdr:colOff>
      <xdr:row>30</xdr:row>
      <xdr:rowOff>35300</xdr:rowOff>
    </xdr:to>
    <xdr:sp macro="" textlink="">
      <xdr:nvSpPr>
        <xdr:cNvPr id="33" name="テキスト ボックス 32"/>
        <xdr:cNvSpPr txBox="1"/>
      </xdr:nvSpPr>
      <xdr:spPr>
        <a:xfrm>
          <a:off x="68357" y="92450"/>
          <a:ext cx="2352675" cy="4800600"/>
        </a:xfrm>
        <a:prstGeom prst="rect">
          <a:avLst/>
        </a:prstGeom>
        <a:solidFill>
          <a:srgbClr val="FF0000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 b="1">
              <a:solidFill>
                <a:schemeClr val="bg1"/>
              </a:solidFill>
            </a:rPr>
            <a:t>従来の利用申込書、活動計画書、食堂連絡票、バス利用申請書が１つの様式になりました。</a:t>
          </a:r>
          <a:endParaRPr kumimoji="1" lang="en-US" altLang="ja-JP" sz="1400" b="1">
            <a:solidFill>
              <a:schemeClr val="bg1"/>
            </a:solidFill>
          </a:endParaRPr>
        </a:p>
        <a:p>
          <a:pPr algn="l"/>
          <a:endParaRPr kumimoji="1" lang="en-US" altLang="ja-JP" sz="1400" b="1">
            <a:solidFill>
              <a:schemeClr val="bg1"/>
            </a:solidFill>
          </a:endParaRPr>
        </a:p>
        <a:p>
          <a:pPr algn="l"/>
          <a:r>
            <a:rPr kumimoji="1" lang="ja-JP" altLang="en-US" sz="1400" b="1">
              <a:solidFill>
                <a:schemeClr val="bg1"/>
              </a:solidFill>
            </a:rPr>
            <a:t>黄色のセルのみ、入力してください。その他のセルは、ロックしています。</a:t>
          </a:r>
          <a:endParaRPr kumimoji="1" lang="en-US" altLang="ja-JP" sz="1400" b="1">
            <a:solidFill>
              <a:schemeClr val="bg1"/>
            </a:solidFill>
          </a:endParaRPr>
        </a:p>
        <a:p>
          <a:pPr algn="ctr"/>
          <a:endParaRPr kumimoji="1" lang="en-US" altLang="ja-JP" sz="1400" b="1">
            <a:solidFill>
              <a:schemeClr val="bg1"/>
            </a:solidFill>
          </a:endParaRPr>
        </a:p>
        <a:p>
          <a:pPr algn="l"/>
          <a:r>
            <a:rPr kumimoji="1" lang="ja-JP" altLang="en-US" sz="1400" b="1">
              <a:solidFill>
                <a:schemeClr val="bg1"/>
              </a:solidFill>
            </a:rPr>
            <a:t>補足事項は、すべて備考に入力して下さい。</a:t>
          </a:r>
          <a:endParaRPr kumimoji="1" lang="en-US" altLang="ja-JP" sz="1400" b="1">
            <a:solidFill>
              <a:schemeClr val="bg1"/>
            </a:solidFill>
          </a:endParaRPr>
        </a:p>
        <a:p>
          <a:pPr algn="l"/>
          <a:endParaRPr kumimoji="1" lang="en-US" altLang="ja-JP" sz="1400" b="1">
            <a:solidFill>
              <a:schemeClr val="bg1"/>
            </a:solidFill>
          </a:endParaRPr>
        </a:p>
        <a:p>
          <a:pPr algn="l"/>
          <a:r>
            <a:rPr kumimoji="1" lang="ja-JP" altLang="en-US" sz="1400" b="1">
              <a:solidFill>
                <a:schemeClr val="bg1"/>
              </a:solidFill>
            </a:rPr>
            <a:t>時間は、ドロップダウンの選択肢から選んでください。</a:t>
          </a:r>
          <a:endParaRPr kumimoji="1" lang="en-US" altLang="ja-JP" sz="1400" b="1">
            <a:solidFill>
              <a:schemeClr val="bg1"/>
            </a:solidFill>
          </a:endParaRPr>
        </a:p>
        <a:p>
          <a:pPr algn="l"/>
          <a:endParaRPr kumimoji="1" lang="en-US" altLang="ja-JP" sz="1400" b="1">
            <a:solidFill>
              <a:schemeClr val="bg1"/>
            </a:solidFill>
          </a:endParaRPr>
        </a:p>
        <a:p>
          <a:pPr algn="l"/>
          <a:r>
            <a:rPr kumimoji="1" lang="ja-JP" altLang="en-US" sz="1400" b="1">
              <a:solidFill>
                <a:schemeClr val="bg1"/>
              </a:solidFill>
            </a:rPr>
            <a:t>訂正・変更は、当様式を再度提出してください。その際には、記入日の変更をお願いいたします。</a:t>
          </a:r>
          <a:endParaRPr kumimoji="1" lang="en-US" altLang="ja-JP" sz="1400" b="1">
            <a:solidFill>
              <a:schemeClr val="bg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319454</xdr:colOff>
      <xdr:row>8</xdr:row>
      <xdr:rowOff>103311</xdr:rowOff>
    </xdr:from>
    <xdr:to>
      <xdr:col>20</xdr:col>
      <xdr:colOff>627185</xdr:colOff>
      <xdr:row>10</xdr:row>
      <xdr:rowOff>169253</xdr:rowOff>
    </xdr:to>
    <xdr:sp macro="" textlink="">
      <xdr:nvSpPr>
        <xdr:cNvPr id="2" name="角丸四角形吹き出し 1"/>
        <xdr:cNvSpPr/>
      </xdr:nvSpPr>
      <xdr:spPr>
        <a:xfrm>
          <a:off x="6815504" y="1532061"/>
          <a:ext cx="822081" cy="323117"/>
        </a:xfrm>
        <a:prstGeom prst="wedgeRoundRectCallout">
          <a:avLst>
            <a:gd name="adj1" fmla="val -78591"/>
            <a:gd name="adj2" fmla="val 24117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必須入力</a:t>
          </a:r>
        </a:p>
      </xdr:txBody>
    </xdr:sp>
    <xdr:clientData/>
  </xdr:twoCellAnchor>
  <xdr:twoCellAnchor>
    <xdr:from>
      <xdr:col>19</xdr:col>
      <xdr:colOff>476982</xdr:colOff>
      <xdr:row>58</xdr:row>
      <xdr:rowOff>106240</xdr:rowOff>
    </xdr:from>
    <xdr:to>
      <xdr:col>22</xdr:col>
      <xdr:colOff>95249</xdr:colOff>
      <xdr:row>62</xdr:row>
      <xdr:rowOff>152400</xdr:rowOff>
    </xdr:to>
    <xdr:sp macro="" textlink="">
      <xdr:nvSpPr>
        <xdr:cNvPr id="3" name="角丸四角形吹き出し 2"/>
        <xdr:cNvSpPr/>
      </xdr:nvSpPr>
      <xdr:spPr>
        <a:xfrm>
          <a:off x="11125932" y="10059865"/>
          <a:ext cx="1504217" cy="770060"/>
        </a:xfrm>
        <a:prstGeom prst="wedgeRoundRectCallout">
          <a:avLst>
            <a:gd name="adj1" fmla="val -78591"/>
            <a:gd name="adj2" fmla="val -44510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ミニクルージングは</a:t>
          </a:r>
          <a:endParaRPr kumimoji="1" lang="en-US" altLang="ja-JP" sz="1100"/>
        </a:p>
        <a:p>
          <a:pPr algn="l"/>
          <a:r>
            <a:rPr kumimoji="1" lang="ja-JP" altLang="en-US" sz="1100"/>
            <a:t>海上監視者・陸上監視者は不要です。</a:t>
          </a:r>
        </a:p>
      </xdr:txBody>
    </xdr:sp>
    <xdr:clientData/>
  </xdr:twoCellAnchor>
  <xdr:twoCellAnchor>
    <xdr:from>
      <xdr:col>20</xdr:col>
      <xdr:colOff>27842</xdr:colOff>
      <xdr:row>24</xdr:row>
      <xdr:rowOff>146538</xdr:rowOff>
    </xdr:from>
    <xdr:to>
      <xdr:col>25</xdr:col>
      <xdr:colOff>361950</xdr:colOff>
      <xdr:row>36</xdr:row>
      <xdr:rowOff>133350</xdr:rowOff>
    </xdr:to>
    <xdr:sp macro="" textlink="">
      <xdr:nvSpPr>
        <xdr:cNvPr id="4" name="角丸四角形吹き出し 3"/>
        <xdr:cNvSpPr/>
      </xdr:nvSpPr>
      <xdr:spPr>
        <a:xfrm>
          <a:off x="11191142" y="3794613"/>
          <a:ext cx="2839183" cy="2206137"/>
        </a:xfrm>
        <a:prstGeom prst="wedgeRoundRectCallout">
          <a:avLst>
            <a:gd name="adj1" fmla="val -69312"/>
            <a:gd name="adj2" fmla="val -21195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名簿は、規定人数内に収まるように記入してください。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またスノーケリングが２ユニットの場合は、</a:t>
          </a:r>
          <a:r>
            <a:rPr kumimoji="1" lang="en-US" altLang="ja-JP" sz="1100"/>
            <a:t>2</a:t>
          </a:r>
          <a:r>
            <a:rPr kumimoji="1" lang="ja-JP" altLang="en-US" sz="1100"/>
            <a:t>枚に分けて記入してください。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シーカヤック</a:t>
          </a:r>
          <a:r>
            <a:rPr kumimoji="1" lang="en-US" altLang="ja-JP" sz="1100"/>
            <a:t>	</a:t>
          </a:r>
          <a:r>
            <a:rPr kumimoji="1" lang="ja-JP" altLang="en-US" sz="1100"/>
            <a:t>　　：４０人まで</a:t>
          </a:r>
          <a:endParaRPr kumimoji="1" lang="en-US" altLang="ja-JP" sz="1100"/>
        </a:p>
        <a:p>
          <a:pPr algn="l"/>
          <a:r>
            <a:rPr kumimoji="1" lang="ja-JP" altLang="en-US" sz="1100"/>
            <a:t>スノーケリング</a:t>
          </a:r>
          <a:r>
            <a:rPr kumimoji="1" lang="en-US" altLang="ja-JP" sz="1100"/>
            <a:t>	</a:t>
          </a:r>
          <a:r>
            <a:rPr kumimoji="1" lang="ja-JP" altLang="en-US" sz="1100"/>
            <a:t>　　：４０人まで</a:t>
          </a:r>
          <a:endParaRPr kumimoji="1" lang="en-US" altLang="ja-JP" sz="1100"/>
        </a:p>
        <a:p>
          <a:pPr algn="l"/>
          <a:r>
            <a:rPr kumimoji="1" lang="ja-JP" altLang="en-US" sz="1100"/>
            <a:t>ＳＵＰ</a:t>
          </a:r>
          <a:r>
            <a:rPr kumimoji="1" lang="en-US" altLang="ja-JP" sz="1100"/>
            <a:t>	</a:t>
          </a:r>
          <a:r>
            <a:rPr kumimoji="1" lang="ja-JP" altLang="en-US" sz="1100"/>
            <a:t>　　：４０人まで</a:t>
          </a:r>
          <a:endParaRPr kumimoji="1" lang="en-US" altLang="ja-JP" sz="1100"/>
        </a:p>
        <a:p>
          <a:pPr algn="l"/>
          <a:r>
            <a:rPr kumimoji="1" lang="ja-JP" altLang="en-US" sz="1100"/>
            <a:t>磯観察</a:t>
          </a:r>
          <a:r>
            <a:rPr kumimoji="1" lang="en-US" altLang="ja-JP" sz="1100"/>
            <a:t>	</a:t>
          </a:r>
          <a:r>
            <a:rPr kumimoji="1" lang="ja-JP" altLang="en-US" sz="1100"/>
            <a:t>　　：５０人まで</a:t>
          </a:r>
          <a:endParaRPr kumimoji="1" lang="en-US" altLang="ja-JP" sz="1100"/>
        </a:p>
        <a:p>
          <a:pPr algn="l"/>
          <a:r>
            <a:rPr kumimoji="1" lang="ja-JP" altLang="en-US" sz="1100"/>
            <a:t>ミニクルージング　 ：４４人まで</a:t>
          </a:r>
        </a:p>
      </xdr:txBody>
    </xdr:sp>
    <xdr:clientData/>
  </xdr:twoCellAnchor>
  <xdr:twoCellAnchor>
    <xdr:from>
      <xdr:col>20</xdr:col>
      <xdr:colOff>9939</xdr:colOff>
      <xdr:row>39</xdr:row>
      <xdr:rowOff>11206</xdr:rowOff>
    </xdr:from>
    <xdr:to>
      <xdr:col>25</xdr:col>
      <xdr:colOff>342900</xdr:colOff>
      <xdr:row>57</xdr:row>
      <xdr:rowOff>114300</xdr:rowOff>
    </xdr:to>
    <xdr:sp macro="" textlink="">
      <xdr:nvSpPr>
        <xdr:cNvPr id="5" name="角丸四角形吹き出し 4"/>
        <xdr:cNvSpPr/>
      </xdr:nvSpPr>
      <xdr:spPr>
        <a:xfrm>
          <a:off x="11173239" y="6450106"/>
          <a:ext cx="2838036" cy="3427319"/>
        </a:xfrm>
        <a:prstGeom prst="wedgeRoundRectCallout">
          <a:avLst>
            <a:gd name="adj1" fmla="val -62540"/>
            <a:gd name="adj2" fmla="val 51052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引率者は、</a:t>
          </a:r>
        </a:p>
        <a:p>
          <a:pPr algn="l"/>
          <a:r>
            <a:rPr kumimoji="1" lang="ja-JP" altLang="en-US" sz="1100"/>
            <a:t>　「陸上監視」</a:t>
          </a:r>
          <a:r>
            <a:rPr kumimoji="1" lang="en-US" altLang="ja-JP" sz="1100"/>
            <a:t>1</a:t>
          </a:r>
          <a:r>
            <a:rPr kumimoji="1" lang="ja-JP" altLang="en-US" sz="1100"/>
            <a:t>名以上、「海上監視」</a:t>
          </a:r>
          <a:r>
            <a:rPr kumimoji="1" lang="en-US" altLang="ja-JP" sz="1100"/>
            <a:t>1</a:t>
          </a:r>
          <a:r>
            <a:rPr kumimoji="1" lang="ja-JP" altLang="en-US" sz="1100"/>
            <a:t>名以上となるよう御配慮ください。</a:t>
          </a:r>
        </a:p>
        <a:p>
          <a:pPr algn="l"/>
          <a:r>
            <a:rPr kumimoji="1" lang="ja-JP" altLang="en-US" sz="1100"/>
            <a:t>　参加者と一緒に（バディで）活動する引率者は、監視者にはなれません。</a:t>
          </a:r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海上監視者の役割：</a:t>
          </a:r>
          <a:endParaRPr kumimoji="1" lang="en-US" altLang="ja-JP" sz="1100"/>
        </a:p>
        <a:p>
          <a:pPr algn="l"/>
          <a:r>
            <a:rPr kumimoji="1" lang="ja-JP" altLang="en-US" sz="1100"/>
            <a:t>海に入り、職員の指導のもと、安全管理を行います。</a:t>
          </a:r>
          <a:endParaRPr kumimoji="1" lang="en-US" altLang="ja-JP" sz="1100"/>
        </a:p>
        <a:p>
          <a:pPr algn="l"/>
          <a:endParaRPr kumimoji="1" lang="ja-JP" altLang="en-US" sz="1100"/>
        </a:p>
        <a:p>
          <a:pPr algn="l"/>
          <a:r>
            <a:rPr kumimoji="1" lang="ja-JP" altLang="en-US" sz="1100"/>
            <a:t>陸上監視者の役割：</a:t>
          </a:r>
        </a:p>
        <a:p>
          <a:pPr algn="l"/>
          <a:r>
            <a:rPr kumimoji="1" lang="ja-JP" altLang="en-US" sz="1100"/>
            <a:t>①陸上から危険が無いか監視し、異状があれば旗・笛などで指導担当職員に連絡し対処する。</a:t>
          </a:r>
        </a:p>
        <a:p>
          <a:pPr algn="l"/>
          <a:r>
            <a:rPr kumimoji="1" lang="ja-JP" altLang="en-US" sz="1100"/>
            <a:t>②見学者の掌握。</a:t>
          </a:r>
        </a:p>
        <a:p>
          <a:pPr algn="l"/>
          <a:r>
            <a:rPr kumimoji="1" lang="ja-JP" altLang="en-US" sz="1100"/>
            <a:t>③緊急時に自然の家との連絡。</a:t>
          </a:r>
        </a:p>
        <a:p>
          <a:pPr algn="l"/>
          <a:r>
            <a:rPr kumimoji="1" lang="ja-JP" altLang="en-US" sz="1100"/>
            <a:t>④ＡＥＤ、ファーストエイドの管理。</a:t>
          </a:r>
        </a:p>
      </xdr:txBody>
    </xdr:sp>
    <xdr:clientData/>
  </xdr:twoCellAnchor>
  <xdr:twoCellAnchor>
    <xdr:from>
      <xdr:col>19</xdr:col>
      <xdr:colOff>424229</xdr:colOff>
      <xdr:row>12</xdr:row>
      <xdr:rowOff>65211</xdr:rowOff>
    </xdr:from>
    <xdr:to>
      <xdr:col>22</xdr:col>
      <xdr:colOff>152400</xdr:colOff>
      <xdr:row>16</xdr:row>
      <xdr:rowOff>57151</xdr:rowOff>
    </xdr:to>
    <xdr:sp macro="" textlink="">
      <xdr:nvSpPr>
        <xdr:cNvPr id="6" name="角丸四角形吹き出し 5"/>
        <xdr:cNvSpPr/>
      </xdr:nvSpPr>
      <xdr:spPr>
        <a:xfrm>
          <a:off x="11073179" y="2046411"/>
          <a:ext cx="1614121" cy="639640"/>
        </a:xfrm>
        <a:prstGeom prst="wedgeRoundRectCallout">
          <a:avLst>
            <a:gd name="adj1" fmla="val -70307"/>
            <a:gd name="adj2" fmla="val -31892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いる・いないのどちらかを選択してください。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hishikawa.yuki@gmail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hishikawa.yuki@gmail.com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32"/>
  <sheetViews>
    <sheetView tabSelected="1" topLeftCell="A4" workbookViewId="0">
      <selection activeCell="E11" sqref="E11"/>
    </sheetView>
  </sheetViews>
  <sheetFormatPr defaultRowHeight="13.5"/>
  <cols>
    <col min="1" max="2" width="28.625" customWidth="1"/>
  </cols>
  <sheetData>
    <row r="1" spans="1:2" ht="27.75" customHeight="1">
      <c r="A1" s="260" t="s">
        <v>179</v>
      </c>
      <c r="B1" s="262"/>
    </row>
    <row r="2" spans="1:2" ht="27.75" customHeight="1">
      <c r="A2" s="261"/>
      <c r="B2" s="262"/>
    </row>
    <row r="3" spans="1:2" ht="27.75" customHeight="1">
      <c r="A3" s="263" t="s">
        <v>180</v>
      </c>
      <c r="B3" s="265"/>
    </row>
    <row r="4" spans="1:2" ht="27.75" customHeight="1">
      <c r="A4" s="264"/>
      <c r="B4" s="266"/>
    </row>
    <row r="5" spans="1:2" ht="27.75" customHeight="1">
      <c r="A5" s="263" t="s">
        <v>181</v>
      </c>
      <c r="B5" s="262" t="str">
        <f>PHONETIC(B3)</f>
        <v/>
      </c>
    </row>
    <row r="6" spans="1:2" ht="27.75" customHeight="1">
      <c r="A6" s="264"/>
      <c r="B6" s="262"/>
    </row>
    <row r="7" spans="1:2" ht="27.75" customHeight="1">
      <c r="A7" s="267" t="s">
        <v>155</v>
      </c>
      <c r="B7" s="262"/>
    </row>
    <row r="8" spans="1:2" ht="27.75" customHeight="1">
      <c r="A8" s="268"/>
      <c r="B8" s="262"/>
    </row>
    <row r="9" spans="1:2" ht="27.75" customHeight="1">
      <c r="A9" s="267" t="s">
        <v>78</v>
      </c>
      <c r="B9" s="265" t="str">
        <f>PHONETIC(B7)</f>
        <v/>
      </c>
    </row>
    <row r="10" spans="1:2" ht="27.75" customHeight="1">
      <c r="A10" s="268"/>
      <c r="B10" s="266"/>
    </row>
    <row r="11" spans="1:2" ht="27.75" customHeight="1">
      <c r="A11" s="267" t="s">
        <v>154</v>
      </c>
      <c r="B11" s="262"/>
    </row>
    <row r="12" spans="1:2" ht="27.75" customHeight="1">
      <c r="A12" s="268"/>
      <c r="B12" s="262"/>
    </row>
    <row r="13" spans="1:2" ht="27.75" customHeight="1">
      <c r="A13" s="267" t="s">
        <v>78</v>
      </c>
      <c r="B13" s="262" t="str">
        <f>PHONETIC(B11)</f>
        <v/>
      </c>
    </row>
    <row r="14" spans="1:2" ht="27.75" customHeight="1">
      <c r="A14" s="268"/>
      <c r="B14" s="262"/>
    </row>
    <row r="15" spans="1:2" ht="27.75" customHeight="1">
      <c r="A15" s="263" t="s">
        <v>182</v>
      </c>
      <c r="B15" s="265"/>
    </row>
    <row r="16" spans="1:2" ht="27.75" customHeight="1">
      <c r="A16" s="264"/>
      <c r="B16" s="266"/>
    </row>
    <row r="17" spans="1:3" ht="27.75" customHeight="1">
      <c r="A17" s="269" t="s">
        <v>183</v>
      </c>
      <c r="B17" s="262"/>
    </row>
    <row r="18" spans="1:3" ht="27.75" customHeight="1">
      <c r="A18" s="268"/>
      <c r="B18" s="262"/>
    </row>
    <row r="19" spans="1:3" ht="27.75" customHeight="1">
      <c r="A19" s="269" t="s">
        <v>184</v>
      </c>
      <c r="B19" s="262"/>
    </row>
    <row r="20" spans="1:3" ht="27.75" customHeight="1">
      <c r="A20" s="268"/>
      <c r="B20" s="262"/>
    </row>
    <row r="21" spans="1:3" ht="27.75" customHeight="1">
      <c r="A21" s="269" t="s">
        <v>185</v>
      </c>
      <c r="B21" s="265"/>
    </row>
    <row r="22" spans="1:3" ht="27.75" customHeight="1">
      <c r="A22" s="268"/>
      <c r="B22" s="266"/>
    </row>
    <row r="23" spans="1:3" ht="27.75" customHeight="1">
      <c r="A23" s="269" t="s">
        <v>284</v>
      </c>
      <c r="B23" s="262"/>
    </row>
    <row r="24" spans="1:3" ht="27.75" customHeight="1">
      <c r="A24" s="268"/>
      <c r="B24" s="262"/>
    </row>
    <row r="25" spans="1:3" ht="27.75" customHeight="1">
      <c r="A25" s="269" t="s">
        <v>285</v>
      </c>
      <c r="B25" s="270"/>
    </row>
    <row r="26" spans="1:3" ht="27.75" customHeight="1">
      <c r="A26" s="268"/>
      <c r="B26" s="271"/>
    </row>
    <row r="27" spans="1:3" ht="27.75" customHeight="1">
      <c r="A27" s="272" t="s">
        <v>188</v>
      </c>
      <c r="B27" s="274"/>
    </row>
    <row r="28" spans="1:3" ht="27.75" customHeight="1">
      <c r="A28" s="273"/>
      <c r="B28" s="275"/>
    </row>
    <row r="29" spans="1:3" ht="27.75" customHeight="1">
      <c r="A29" s="272" t="s">
        <v>189</v>
      </c>
      <c r="B29" s="262"/>
    </row>
    <row r="30" spans="1:3" ht="27.75" customHeight="1">
      <c r="A30" s="273"/>
      <c r="B30" s="262"/>
    </row>
    <row r="31" spans="1:3" ht="27.75" customHeight="1">
      <c r="A31" s="269" t="s">
        <v>190</v>
      </c>
      <c r="B31" s="262"/>
      <c r="C31" t="s">
        <v>326</v>
      </c>
    </row>
    <row r="32" spans="1:3" ht="27.75" customHeight="1">
      <c r="A32" s="268"/>
      <c r="B32" s="262"/>
      <c r="C32" t="s">
        <v>327</v>
      </c>
    </row>
  </sheetData>
  <sheetProtection selectLockedCells="1"/>
  <mergeCells count="32">
    <mergeCell ref="A31:A32"/>
    <mergeCell ref="B31:B32"/>
    <mergeCell ref="A25:A26"/>
    <mergeCell ref="B25:B26"/>
    <mergeCell ref="A27:A28"/>
    <mergeCell ref="B27:B28"/>
    <mergeCell ref="A29:A30"/>
    <mergeCell ref="B29:B30"/>
    <mergeCell ref="A19:A20"/>
    <mergeCell ref="B19:B20"/>
    <mergeCell ref="A21:A22"/>
    <mergeCell ref="B21:B22"/>
    <mergeCell ref="A23:A24"/>
    <mergeCell ref="B23:B24"/>
    <mergeCell ref="A13:A14"/>
    <mergeCell ref="B13:B14"/>
    <mergeCell ref="A15:A16"/>
    <mergeCell ref="B15:B16"/>
    <mergeCell ref="A17:A18"/>
    <mergeCell ref="B17:B18"/>
    <mergeCell ref="A7:A8"/>
    <mergeCell ref="B7:B8"/>
    <mergeCell ref="A9:A10"/>
    <mergeCell ref="B9:B10"/>
    <mergeCell ref="A11:A12"/>
    <mergeCell ref="B11:B12"/>
    <mergeCell ref="A1:A2"/>
    <mergeCell ref="B1:B2"/>
    <mergeCell ref="A3:A4"/>
    <mergeCell ref="B3:B4"/>
    <mergeCell ref="A5:A6"/>
    <mergeCell ref="B5:B6"/>
  </mergeCells>
  <phoneticPr fontId="1"/>
  <dataValidations count="1">
    <dataValidation type="list" allowBlank="1" showInputMessage="1" showErrorMessage="1" sqref="B31:B32">
      <formula1>$C$31:$C$32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F84"/>
  <sheetViews>
    <sheetView showGridLines="0" view="pageBreakPreview" zoomScale="115" zoomScaleNormal="115" zoomScaleSheetLayoutView="115" workbookViewId="0">
      <selection activeCell="V32" sqref="V32:W34"/>
    </sheetView>
  </sheetViews>
  <sheetFormatPr defaultRowHeight="13.35" customHeight="1"/>
  <cols>
    <col min="1" max="1" width="12.875" style="10" bestFit="1" customWidth="1"/>
    <col min="2" max="2" width="22.625" style="10" customWidth="1"/>
    <col min="3" max="3" width="2.5" style="10" hidden="1" customWidth="1"/>
    <col min="4" max="33" width="2.5" style="10" customWidth="1"/>
    <col min="34" max="34" width="1.25" style="24" customWidth="1"/>
    <col min="35" max="35" width="1.25" style="10" customWidth="1"/>
    <col min="36" max="36" width="1.25" style="24" customWidth="1"/>
    <col min="37" max="37" width="1.25" style="10" customWidth="1"/>
    <col min="38" max="38" width="2.5" style="10" customWidth="1"/>
    <col min="39" max="39" width="1.25" style="24" customWidth="1"/>
    <col min="40" max="40" width="1.25" style="10" customWidth="1"/>
    <col min="41" max="41" width="1.25" style="24" customWidth="1"/>
    <col min="42" max="42" width="1.25" style="10" customWidth="1"/>
    <col min="43" max="43" width="1.25" style="24" customWidth="1"/>
    <col min="44" max="44" width="1.25" style="10" customWidth="1"/>
    <col min="45" max="45" width="2.5" style="10" customWidth="1"/>
    <col min="46" max="46" width="1.25" style="24" customWidth="1"/>
    <col min="47" max="47" width="1.25" style="10" customWidth="1"/>
    <col min="48" max="49" width="2.5" style="10" customWidth="1"/>
    <col min="50" max="50" width="2.5" style="16" hidden="1" customWidth="1"/>
    <col min="51" max="51" width="2.5" style="10" customWidth="1"/>
    <col min="52" max="52" width="30" style="10" customWidth="1"/>
    <col min="53" max="53" width="2.5" style="10" customWidth="1"/>
    <col min="54" max="54" width="6" style="10" customWidth="1"/>
    <col min="55" max="81" width="6" style="24" customWidth="1"/>
    <col min="82" max="82" width="9.5" style="10" customWidth="1"/>
    <col min="83" max="83" width="6" style="10" customWidth="1"/>
    <col min="84" max="84" width="6.125" style="10" customWidth="1"/>
    <col min="85" max="94" width="2.5" style="10" customWidth="1"/>
    <col min="95" max="16384" width="9" style="10"/>
  </cols>
  <sheetData>
    <row r="1" spans="1:83" ht="13.35" customHeight="1">
      <c r="A1" s="277" t="s">
        <v>156</v>
      </c>
      <c r="B1" s="279">
        <f>基礎情報入力シート!B1</f>
        <v>0</v>
      </c>
      <c r="D1" s="276" t="s">
        <v>0</v>
      </c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0"/>
    </row>
    <row r="2" spans="1:83" ht="13.35" customHeight="1">
      <c r="A2" s="278"/>
      <c r="B2" s="279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0"/>
    </row>
    <row r="3" spans="1:83" ht="13.35" customHeight="1" thickBot="1">
      <c r="A3" s="280" t="s">
        <v>76</v>
      </c>
      <c r="B3" s="555">
        <f>基礎情報入力シート!B3</f>
        <v>0</v>
      </c>
      <c r="AC3" s="283" t="s">
        <v>5</v>
      </c>
      <c r="AD3" s="284"/>
      <c r="AE3" s="285"/>
      <c r="AF3" s="283" t="s">
        <v>4</v>
      </c>
      <c r="AG3" s="284"/>
      <c r="AH3" s="184"/>
      <c r="AI3" s="286">
        <f>B1</f>
        <v>0</v>
      </c>
      <c r="AJ3" s="286"/>
      <c r="AK3" s="286"/>
      <c r="AL3" s="286"/>
      <c r="AM3" s="195"/>
      <c r="AN3" s="7" t="s">
        <v>3</v>
      </c>
      <c r="AO3" s="282">
        <f>B1</f>
        <v>0</v>
      </c>
      <c r="AP3" s="282"/>
      <c r="AQ3" s="282"/>
      <c r="AR3" s="282"/>
      <c r="AS3" s="7" t="s">
        <v>2</v>
      </c>
      <c r="AT3" s="184"/>
      <c r="AU3" s="287">
        <f>B1</f>
        <v>0</v>
      </c>
      <c r="AV3" s="287"/>
      <c r="AW3" s="6" t="s">
        <v>1</v>
      </c>
      <c r="AX3" s="13"/>
    </row>
    <row r="4" spans="1:83" ht="13.35" customHeight="1">
      <c r="A4" s="281"/>
      <c r="B4" s="556"/>
      <c r="D4" s="306" t="s">
        <v>6</v>
      </c>
      <c r="E4" s="305"/>
      <c r="F4" s="305"/>
      <c r="G4" s="307" t="str">
        <f>B5</f>
        <v/>
      </c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8" t="s">
        <v>17</v>
      </c>
      <c r="Y4" s="305"/>
      <c r="Z4" s="309"/>
      <c r="AA4" s="311" t="s">
        <v>15</v>
      </c>
      <c r="AB4" s="309"/>
      <c r="AC4" s="305" t="s">
        <v>4</v>
      </c>
      <c r="AD4" s="305"/>
      <c r="AE4" s="312">
        <f>B27</f>
        <v>0</v>
      </c>
      <c r="AF4" s="312"/>
      <c r="AG4" s="312"/>
      <c r="AH4" s="305" t="s">
        <v>3</v>
      </c>
      <c r="AI4" s="305"/>
      <c r="AJ4" s="182"/>
      <c r="AK4" s="314">
        <f>B27</f>
        <v>0</v>
      </c>
      <c r="AL4" s="314"/>
      <c r="AM4" s="198"/>
      <c r="AN4" s="305" t="s">
        <v>2</v>
      </c>
      <c r="AO4" s="316">
        <f>B27</f>
        <v>0</v>
      </c>
      <c r="AP4" s="316"/>
      <c r="AQ4" s="316"/>
      <c r="AR4" s="316"/>
      <c r="AS4" s="305" t="s">
        <v>1</v>
      </c>
      <c r="AT4" s="182"/>
      <c r="AU4" s="305" t="s">
        <v>18</v>
      </c>
      <c r="AV4" s="591">
        <f>B27</f>
        <v>0</v>
      </c>
      <c r="AW4" s="593" t="s">
        <v>19</v>
      </c>
      <c r="AX4" s="13"/>
    </row>
    <row r="5" spans="1:83" ht="13.35" customHeight="1">
      <c r="A5" s="280" t="s">
        <v>77</v>
      </c>
      <c r="B5" s="279" t="str">
        <f>基礎情報入力シート!B5</f>
        <v/>
      </c>
      <c r="D5" s="295" t="s">
        <v>7</v>
      </c>
      <c r="E5" s="292"/>
      <c r="F5" s="292"/>
      <c r="G5" s="298">
        <f>B3</f>
        <v>0</v>
      </c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1"/>
      <c r="Y5" s="292"/>
      <c r="Z5" s="310"/>
      <c r="AA5" s="300"/>
      <c r="AB5" s="301"/>
      <c r="AC5" s="292"/>
      <c r="AD5" s="292"/>
      <c r="AE5" s="313"/>
      <c r="AF5" s="313"/>
      <c r="AG5" s="313"/>
      <c r="AH5" s="297"/>
      <c r="AI5" s="297"/>
      <c r="AJ5" s="183"/>
      <c r="AK5" s="315"/>
      <c r="AL5" s="315"/>
      <c r="AM5" s="199"/>
      <c r="AN5" s="292"/>
      <c r="AO5" s="317"/>
      <c r="AP5" s="317"/>
      <c r="AQ5" s="317"/>
      <c r="AR5" s="317"/>
      <c r="AS5" s="292"/>
      <c r="AT5" s="183"/>
      <c r="AU5" s="292"/>
      <c r="AV5" s="592"/>
      <c r="AW5" s="594"/>
      <c r="AX5" s="13"/>
    </row>
    <row r="6" spans="1:83" ht="13.35" customHeight="1">
      <c r="A6" s="281"/>
      <c r="B6" s="279"/>
      <c r="D6" s="295"/>
      <c r="E6" s="292"/>
      <c r="F6" s="292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1"/>
      <c r="Y6" s="292"/>
      <c r="Z6" s="310"/>
      <c r="AA6" s="283" t="s">
        <v>16</v>
      </c>
      <c r="AB6" s="285"/>
      <c r="AC6" s="284" t="s">
        <v>4</v>
      </c>
      <c r="AD6" s="284"/>
      <c r="AE6" s="286">
        <f>B29</f>
        <v>0</v>
      </c>
      <c r="AF6" s="286"/>
      <c r="AG6" s="286"/>
      <c r="AH6" s="284" t="s">
        <v>3</v>
      </c>
      <c r="AI6" s="284"/>
      <c r="AJ6" s="184"/>
      <c r="AK6" s="303">
        <f>B29</f>
        <v>0</v>
      </c>
      <c r="AL6" s="303"/>
      <c r="AM6" s="196"/>
      <c r="AN6" s="284" t="s">
        <v>2</v>
      </c>
      <c r="AO6" s="287">
        <f>B29</f>
        <v>0</v>
      </c>
      <c r="AP6" s="287"/>
      <c r="AQ6" s="287"/>
      <c r="AR6" s="287"/>
      <c r="AS6" s="284" t="s">
        <v>1</v>
      </c>
      <c r="AT6" s="184"/>
      <c r="AU6" s="284" t="s">
        <v>18</v>
      </c>
      <c r="AV6" s="598">
        <f>B29</f>
        <v>0</v>
      </c>
      <c r="AW6" s="600" t="s">
        <v>19</v>
      </c>
      <c r="AX6" s="13"/>
    </row>
    <row r="7" spans="1:83" ht="13.35" customHeight="1">
      <c r="A7" s="280" t="s">
        <v>155</v>
      </c>
      <c r="B7" s="279">
        <f>基礎情報入力シート!B7</f>
        <v>0</v>
      </c>
      <c r="D7" s="296"/>
      <c r="E7" s="297"/>
      <c r="F7" s="297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300"/>
      <c r="Y7" s="297"/>
      <c r="Z7" s="301"/>
      <c r="AA7" s="300"/>
      <c r="AB7" s="301"/>
      <c r="AC7" s="297"/>
      <c r="AD7" s="297"/>
      <c r="AE7" s="302"/>
      <c r="AF7" s="302"/>
      <c r="AG7" s="302"/>
      <c r="AH7" s="297"/>
      <c r="AI7" s="297"/>
      <c r="AJ7" s="185"/>
      <c r="AK7" s="304"/>
      <c r="AL7" s="304"/>
      <c r="AM7" s="197"/>
      <c r="AN7" s="297"/>
      <c r="AO7" s="317"/>
      <c r="AP7" s="317"/>
      <c r="AQ7" s="317"/>
      <c r="AR7" s="317"/>
      <c r="AS7" s="297"/>
      <c r="AT7" s="185"/>
      <c r="AU7" s="297"/>
      <c r="AV7" s="599"/>
      <c r="AW7" s="601"/>
      <c r="AX7" s="13"/>
    </row>
    <row r="8" spans="1:83" ht="13.35" customHeight="1">
      <c r="A8" s="281"/>
      <c r="B8" s="279"/>
      <c r="D8" s="288" t="s">
        <v>6</v>
      </c>
      <c r="E8" s="284"/>
      <c r="F8" s="284"/>
      <c r="G8" s="289" t="str">
        <f>B9</f>
        <v/>
      </c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90"/>
      <c r="X8" s="291" t="s">
        <v>6</v>
      </c>
      <c r="Y8" s="292"/>
      <c r="Z8" s="292"/>
      <c r="AA8" s="293" t="str">
        <f>B13</f>
        <v/>
      </c>
      <c r="AB8" s="293"/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3"/>
      <c r="AO8" s="293"/>
      <c r="AP8" s="293"/>
      <c r="AQ8" s="293"/>
      <c r="AR8" s="293"/>
      <c r="AS8" s="293"/>
      <c r="AT8" s="293"/>
      <c r="AU8" s="293"/>
      <c r="AV8" s="293"/>
      <c r="AW8" s="294"/>
      <c r="AX8" s="17"/>
    </row>
    <row r="9" spans="1:83" ht="13.35" customHeight="1">
      <c r="A9" s="280" t="s">
        <v>78</v>
      </c>
      <c r="B9" s="555" t="str">
        <f>基礎情報入力シート!B9</f>
        <v/>
      </c>
      <c r="D9" s="296" t="s">
        <v>8</v>
      </c>
      <c r="E9" s="297"/>
      <c r="F9" s="297"/>
      <c r="G9" s="321">
        <f>B7</f>
        <v>0</v>
      </c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2"/>
      <c r="X9" s="300" t="s">
        <v>9</v>
      </c>
      <c r="Y9" s="297"/>
      <c r="Z9" s="297"/>
      <c r="AA9" s="321">
        <f>B11</f>
        <v>0</v>
      </c>
      <c r="AB9" s="321"/>
      <c r="AC9" s="321"/>
      <c r="AD9" s="321"/>
      <c r="AE9" s="321"/>
      <c r="AF9" s="321"/>
      <c r="AG9" s="321"/>
      <c r="AH9" s="321"/>
      <c r="AI9" s="321"/>
      <c r="AJ9" s="321"/>
      <c r="AK9" s="321"/>
      <c r="AL9" s="321"/>
      <c r="AM9" s="321"/>
      <c r="AN9" s="321"/>
      <c r="AO9" s="321"/>
      <c r="AP9" s="321"/>
      <c r="AQ9" s="321"/>
      <c r="AR9" s="321"/>
      <c r="AS9" s="321"/>
      <c r="AT9" s="321"/>
      <c r="AU9" s="321"/>
      <c r="AV9" s="321"/>
      <c r="AW9" s="323"/>
      <c r="AX9" s="17"/>
    </row>
    <row r="10" spans="1:83" ht="13.35" customHeight="1">
      <c r="A10" s="281"/>
      <c r="B10" s="556"/>
      <c r="D10" s="324" t="s">
        <v>14</v>
      </c>
      <c r="E10" s="319"/>
      <c r="F10" s="319"/>
      <c r="G10" s="4" t="s">
        <v>10</v>
      </c>
      <c r="H10" s="326">
        <f>B15</f>
        <v>0</v>
      </c>
      <c r="I10" s="326"/>
      <c r="J10" s="326"/>
      <c r="K10" s="326"/>
      <c r="L10" s="326"/>
      <c r="M10" s="326"/>
      <c r="N10" s="5"/>
      <c r="O10" s="327" t="s">
        <v>178</v>
      </c>
      <c r="P10" s="327"/>
      <c r="Q10" s="326">
        <f>B17</f>
        <v>0</v>
      </c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6"/>
      <c r="AR10" s="326"/>
      <c r="AS10" s="326"/>
      <c r="AT10" s="326"/>
      <c r="AU10" s="326"/>
      <c r="AV10" s="326"/>
      <c r="AW10" s="328"/>
      <c r="AX10" s="15"/>
    </row>
    <row r="11" spans="1:83" ht="13.35" customHeight="1">
      <c r="A11" s="280" t="s">
        <v>154</v>
      </c>
      <c r="B11" s="279">
        <f>基礎情報入力シート!B11</f>
        <v>0</v>
      </c>
      <c r="D11" s="325"/>
      <c r="E11" s="319"/>
      <c r="F11" s="319"/>
      <c r="G11" s="291" t="s">
        <v>150</v>
      </c>
      <c r="H11" s="292"/>
      <c r="I11" s="292"/>
      <c r="J11" s="329">
        <f>B19</f>
        <v>0</v>
      </c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292" t="s">
        <v>12</v>
      </c>
      <c r="Y11" s="292"/>
      <c r="Z11" s="292"/>
      <c r="AA11" s="329">
        <f>B21</f>
        <v>0</v>
      </c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194"/>
      <c r="AU11" s="1"/>
      <c r="AV11" s="1"/>
      <c r="AW11" s="18"/>
      <c r="AX11" s="15"/>
    </row>
    <row r="12" spans="1:83" ht="12.75" customHeight="1">
      <c r="A12" s="281"/>
      <c r="B12" s="279"/>
      <c r="D12" s="325"/>
      <c r="E12" s="319"/>
      <c r="F12" s="319"/>
      <c r="G12" s="300" t="s">
        <v>11</v>
      </c>
      <c r="H12" s="297"/>
      <c r="I12" s="297"/>
      <c r="J12" s="321">
        <f>B23</f>
        <v>0</v>
      </c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297" t="s">
        <v>13</v>
      </c>
      <c r="Y12" s="297"/>
      <c r="Z12" s="297"/>
      <c r="AA12" s="321">
        <f>B25</f>
        <v>0</v>
      </c>
      <c r="AB12" s="321"/>
      <c r="AC12" s="321"/>
      <c r="AD12" s="321"/>
      <c r="AE12" s="321"/>
      <c r="AF12" s="321"/>
      <c r="AG12" s="321"/>
      <c r="AH12" s="321"/>
      <c r="AI12" s="321"/>
      <c r="AJ12" s="321"/>
      <c r="AK12" s="321"/>
      <c r="AL12" s="321"/>
      <c r="AM12" s="321"/>
      <c r="AN12" s="321"/>
      <c r="AO12" s="321"/>
      <c r="AP12" s="321"/>
      <c r="AQ12" s="321"/>
      <c r="AR12" s="321"/>
      <c r="AS12" s="321"/>
      <c r="AT12" s="192"/>
      <c r="AU12" s="2"/>
      <c r="AV12" s="2"/>
      <c r="AW12" s="19"/>
      <c r="AX12" s="15"/>
    </row>
    <row r="13" spans="1:83" ht="13.35" customHeight="1">
      <c r="A13" s="280" t="s">
        <v>78</v>
      </c>
      <c r="B13" s="279" t="str">
        <f>基礎情報入力シート!B13</f>
        <v/>
      </c>
      <c r="D13" s="288" t="s">
        <v>44</v>
      </c>
      <c r="E13" s="284"/>
      <c r="F13" s="285"/>
      <c r="G13" s="320" t="s">
        <v>20</v>
      </c>
      <c r="H13" s="319"/>
      <c r="I13" s="319"/>
      <c r="J13" s="319"/>
      <c r="K13" s="319" t="s">
        <v>26</v>
      </c>
      <c r="L13" s="319"/>
      <c r="M13" s="319"/>
      <c r="N13" s="319"/>
      <c r="O13" s="319" t="s">
        <v>27</v>
      </c>
      <c r="P13" s="319"/>
      <c r="Q13" s="319"/>
      <c r="R13" s="319"/>
      <c r="S13" s="319" t="s">
        <v>28</v>
      </c>
      <c r="T13" s="319"/>
      <c r="U13" s="319"/>
      <c r="V13" s="319"/>
      <c r="W13" s="334" t="s">
        <v>29</v>
      </c>
      <c r="X13" s="335"/>
      <c r="Y13" s="319" t="s">
        <v>31</v>
      </c>
      <c r="Z13" s="319"/>
      <c r="AA13" s="319" t="s">
        <v>33</v>
      </c>
      <c r="AB13" s="319"/>
      <c r="AC13" s="319"/>
      <c r="AD13" s="208" t="str">
        <f>IF(B31="有り",B27,"")</f>
        <v/>
      </c>
      <c r="AE13" s="200" t="s">
        <v>318</v>
      </c>
      <c r="AF13" s="209" t="str">
        <f>IF(B31="有り",B27,"")</f>
        <v/>
      </c>
      <c r="AG13" s="201" t="s">
        <v>319</v>
      </c>
      <c r="AH13" s="201" t="s">
        <v>322</v>
      </c>
      <c r="AI13" s="615" t="str">
        <f>IF(B31="有り",B27,"")</f>
        <v/>
      </c>
      <c r="AJ13" s="615"/>
      <c r="AK13" s="9" t="s">
        <v>323</v>
      </c>
      <c r="AL13" s="193"/>
      <c r="AM13" s="193" t="s">
        <v>324</v>
      </c>
      <c r="AN13" s="330"/>
      <c r="AO13" s="330"/>
      <c r="AP13" s="330" t="s">
        <v>320</v>
      </c>
      <c r="AQ13" s="330"/>
      <c r="AR13" s="616" t="s">
        <v>325</v>
      </c>
      <c r="AS13" s="617"/>
      <c r="AT13" s="618"/>
      <c r="AU13" s="597"/>
      <c r="AV13" s="597"/>
      <c r="AW13" s="202" t="s">
        <v>321</v>
      </c>
      <c r="AX13" s="14"/>
      <c r="CE13" s="10" t="s">
        <v>328</v>
      </c>
    </row>
    <row r="14" spans="1:83" ht="13.35" customHeight="1">
      <c r="A14" s="281"/>
      <c r="B14" s="279"/>
      <c r="D14" s="295"/>
      <c r="E14" s="292"/>
      <c r="F14" s="310"/>
      <c r="G14" s="320" t="s">
        <v>340</v>
      </c>
      <c r="H14" s="319"/>
      <c r="I14" s="319"/>
      <c r="J14" s="319"/>
      <c r="K14" s="318"/>
      <c r="L14" s="318"/>
      <c r="M14" s="318"/>
      <c r="N14" s="318"/>
      <c r="O14" s="318"/>
      <c r="P14" s="318"/>
      <c r="Q14" s="318"/>
      <c r="R14" s="318"/>
      <c r="S14" s="319">
        <f>K14+O14</f>
        <v>0</v>
      </c>
      <c r="T14" s="319"/>
      <c r="U14" s="319"/>
      <c r="V14" s="319"/>
      <c r="W14" s="336"/>
      <c r="X14" s="337"/>
      <c r="Y14" s="319"/>
      <c r="Z14" s="319"/>
      <c r="AA14" s="319" t="s">
        <v>35</v>
      </c>
      <c r="AB14" s="319"/>
      <c r="AC14" s="319"/>
      <c r="AD14" s="331"/>
      <c r="AE14" s="332"/>
      <c r="AF14" s="332"/>
      <c r="AG14" s="332"/>
      <c r="AH14" s="332"/>
      <c r="AI14" s="332"/>
      <c r="AJ14" s="332"/>
      <c r="AK14" s="332"/>
      <c r="AL14" s="332"/>
      <c r="AM14" s="332"/>
      <c r="AN14" s="332"/>
      <c r="AO14" s="332"/>
      <c r="AP14" s="332"/>
      <c r="AQ14" s="332"/>
      <c r="AR14" s="332"/>
      <c r="AS14" s="332"/>
      <c r="AT14" s="332"/>
      <c r="AU14" s="332"/>
      <c r="AV14" s="332"/>
      <c r="AW14" s="333"/>
      <c r="AX14" s="11"/>
      <c r="CE14" s="10" t="s">
        <v>326</v>
      </c>
    </row>
    <row r="15" spans="1:83" ht="13.35" customHeight="1">
      <c r="A15" s="280" t="s">
        <v>147</v>
      </c>
      <c r="B15" s="555">
        <f>基礎情報入力シート!B15</f>
        <v>0</v>
      </c>
      <c r="D15" s="295"/>
      <c r="E15" s="292"/>
      <c r="F15" s="310"/>
      <c r="G15" s="320" t="s">
        <v>341</v>
      </c>
      <c r="H15" s="319"/>
      <c r="I15" s="319"/>
      <c r="J15" s="319"/>
      <c r="K15" s="318"/>
      <c r="L15" s="318"/>
      <c r="M15" s="318"/>
      <c r="N15" s="318"/>
      <c r="O15" s="318"/>
      <c r="P15" s="318"/>
      <c r="Q15" s="318"/>
      <c r="R15" s="318"/>
      <c r="S15" s="319">
        <f>K15+O15</f>
        <v>0</v>
      </c>
      <c r="T15" s="319"/>
      <c r="U15" s="319"/>
      <c r="V15" s="319"/>
      <c r="W15" s="336"/>
      <c r="X15" s="337"/>
      <c r="Y15" s="319" t="s">
        <v>32</v>
      </c>
      <c r="Z15" s="319"/>
      <c r="AA15" s="319" t="s">
        <v>33</v>
      </c>
      <c r="AB15" s="319"/>
      <c r="AC15" s="319"/>
      <c r="AD15" s="208" t="str">
        <f>IF(B31="有り",B29,"")</f>
        <v/>
      </c>
      <c r="AE15" s="200" t="s">
        <v>318</v>
      </c>
      <c r="AF15" s="209" t="str">
        <f>IF(B31="有り",B29,"")</f>
        <v/>
      </c>
      <c r="AG15" s="201" t="s">
        <v>1</v>
      </c>
      <c r="AH15" s="201" t="s">
        <v>322</v>
      </c>
      <c r="AI15" s="615" t="str">
        <f>IF(B31="有り",B29,"")</f>
        <v/>
      </c>
      <c r="AJ15" s="615"/>
      <c r="AK15" s="9" t="s">
        <v>329</v>
      </c>
      <c r="AL15" s="193"/>
      <c r="AM15" s="193" t="s">
        <v>324</v>
      </c>
      <c r="AN15" s="330"/>
      <c r="AO15" s="330"/>
      <c r="AP15" s="330" t="s">
        <v>320</v>
      </c>
      <c r="AQ15" s="330"/>
      <c r="AR15" s="616" t="s">
        <v>325</v>
      </c>
      <c r="AS15" s="617"/>
      <c r="AT15" s="618"/>
      <c r="AU15" s="597"/>
      <c r="AV15" s="597"/>
      <c r="AW15" s="202" t="s">
        <v>321</v>
      </c>
      <c r="AX15" s="14"/>
      <c r="CE15" s="10" t="s">
        <v>327</v>
      </c>
    </row>
    <row r="16" spans="1:83" ht="13.35" customHeight="1">
      <c r="A16" s="281"/>
      <c r="B16" s="556"/>
      <c r="D16" s="295"/>
      <c r="E16" s="292"/>
      <c r="F16" s="310"/>
      <c r="G16" s="320" t="s">
        <v>342</v>
      </c>
      <c r="H16" s="319"/>
      <c r="I16" s="319"/>
      <c r="J16" s="319"/>
      <c r="K16" s="318"/>
      <c r="L16" s="318"/>
      <c r="M16" s="318"/>
      <c r="N16" s="318"/>
      <c r="O16" s="318"/>
      <c r="P16" s="318"/>
      <c r="Q16" s="318"/>
      <c r="R16" s="318"/>
      <c r="S16" s="319">
        <f t="shared" ref="S16:S17" si="0">K16+O16</f>
        <v>0</v>
      </c>
      <c r="T16" s="319"/>
      <c r="U16" s="319"/>
      <c r="V16" s="319"/>
      <c r="W16" s="336"/>
      <c r="X16" s="337"/>
      <c r="Y16" s="319"/>
      <c r="Z16" s="319"/>
      <c r="AA16" s="319" t="s">
        <v>36</v>
      </c>
      <c r="AB16" s="319"/>
      <c r="AC16" s="319"/>
      <c r="AD16" s="331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32"/>
      <c r="AR16" s="332"/>
      <c r="AS16" s="332"/>
      <c r="AT16" s="332"/>
      <c r="AU16" s="332"/>
      <c r="AV16" s="332"/>
      <c r="AW16" s="333"/>
      <c r="AX16" s="11"/>
    </row>
    <row r="17" spans="1:84" ht="13.35" customHeight="1">
      <c r="A17" s="280" t="s">
        <v>148</v>
      </c>
      <c r="B17" s="279">
        <f>基礎情報入力シート!B17</f>
        <v>0</v>
      </c>
      <c r="D17" s="295"/>
      <c r="E17" s="292"/>
      <c r="F17" s="310"/>
      <c r="G17" s="320" t="s">
        <v>343</v>
      </c>
      <c r="H17" s="319"/>
      <c r="I17" s="319"/>
      <c r="J17" s="319"/>
      <c r="K17" s="318"/>
      <c r="L17" s="318"/>
      <c r="M17" s="318"/>
      <c r="N17" s="318"/>
      <c r="O17" s="318"/>
      <c r="P17" s="318"/>
      <c r="Q17" s="318"/>
      <c r="R17" s="318"/>
      <c r="S17" s="319">
        <f t="shared" si="0"/>
        <v>0</v>
      </c>
      <c r="T17" s="319"/>
      <c r="U17" s="319"/>
      <c r="V17" s="319"/>
      <c r="W17" s="336"/>
      <c r="X17" s="337"/>
      <c r="Y17" s="584" t="s">
        <v>37</v>
      </c>
      <c r="Z17" s="585"/>
      <c r="AA17" s="319" t="s">
        <v>33</v>
      </c>
      <c r="AB17" s="319"/>
      <c r="AC17" s="319"/>
      <c r="AD17" s="338"/>
      <c r="AE17" s="339"/>
      <c r="AF17" s="8" t="s">
        <v>2</v>
      </c>
      <c r="AG17" s="339"/>
      <c r="AH17" s="339"/>
      <c r="AI17" s="339"/>
      <c r="AJ17" s="341" t="s">
        <v>1</v>
      </c>
      <c r="AK17" s="341"/>
      <c r="AL17" s="3" t="s">
        <v>18</v>
      </c>
      <c r="AM17" s="341"/>
      <c r="AN17" s="341"/>
      <c r="AO17" s="341"/>
      <c r="AP17" s="341" t="s">
        <v>19</v>
      </c>
      <c r="AQ17" s="341"/>
      <c r="AR17" s="595" t="s">
        <v>334</v>
      </c>
      <c r="AS17" s="595"/>
      <c r="AT17" s="595"/>
      <c r="AU17" s="595"/>
      <c r="AV17" s="595"/>
      <c r="AW17" s="596"/>
      <c r="AX17" s="12"/>
    </row>
    <row r="18" spans="1:84" ht="13.35" customHeight="1">
      <c r="A18" s="281"/>
      <c r="B18" s="279"/>
      <c r="D18" s="295"/>
      <c r="E18" s="292"/>
      <c r="F18" s="310"/>
      <c r="G18" s="320" t="s">
        <v>344</v>
      </c>
      <c r="H18" s="319"/>
      <c r="I18" s="319"/>
      <c r="J18" s="319"/>
      <c r="K18" s="318"/>
      <c r="L18" s="318"/>
      <c r="M18" s="318"/>
      <c r="N18" s="318"/>
      <c r="O18" s="318"/>
      <c r="P18" s="318"/>
      <c r="Q18" s="318"/>
      <c r="R18" s="318"/>
      <c r="S18" s="319">
        <f>K18+O18</f>
        <v>0</v>
      </c>
      <c r="T18" s="319"/>
      <c r="U18" s="319"/>
      <c r="V18" s="319"/>
      <c r="W18" s="569" t="s">
        <v>30</v>
      </c>
      <c r="X18" s="570"/>
      <c r="Y18" s="586"/>
      <c r="Z18" s="587"/>
      <c r="AA18" s="283" t="s">
        <v>34</v>
      </c>
      <c r="AB18" s="284"/>
      <c r="AC18" s="285"/>
      <c r="AD18" s="576"/>
      <c r="AE18" s="467"/>
      <c r="AF18" s="467"/>
      <c r="AG18" s="467"/>
      <c r="AH18" s="467"/>
      <c r="AI18" s="467"/>
      <c r="AJ18" s="467"/>
      <c r="AK18" s="467"/>
      <c r="AL18" s="467"/>
      <c r="AM18" s="467"/>
      <c r="AN18" s="467"/>
      <c r="AO18" s="467"/>
      <c r="AP18" s="467"/>
      <c r="AQ18" s="467"/>
      <c r="AR18" s="467"/>
      <c r="AS18" s="467"/>
      <c r="AT18" s="467"/>
      <c r="AU18" s="467"/>
      <c r="AV18" s="467"/>
      <c r="AW18" s="468"/>
      <c r="AX18" s="15"/>
    </row>
    <row r="19" spans="1:84" ht="13.35" customHeight="1">
      <c r="A19" s="280" t="s">
        <v>149</v>
      </c>
      <c r="B19" s="279">
        <f>基礎情報入力シート!B19</f>
        <v>0</v>
      </c>
      <c r="D19" s="295"/>
      <c r="E19" s="292"/>
      <c r="F19" s="310"/>
      <c r="G19" s="342" t="s">
        <v>345</v>
      </c>
      <c r="H19" s="343"/>
      <c r="I19" s="343"/>
      <c r="J19" s="344"/>
      <c r="K19" s="340"/>
      <c r="L19" s="341"/>
      <c r="M19" s="341"/>
      <c r="N19" s="320"/>
      <c r="O19" s="340"/>
      <c r="P19" s="341"/>
      <c r="Q19" s="341"/>
      <c r="R19" s="320"/>
      <c r="S19" s="340"/>
      <c r="T19" s="341"/>
      <c r="U19" s="341"/>
      <c r="V19" s="320"/>
      <c r="W19" s="569"/>
      <c r="X19" s="570"/>
      <c r="Y19" s="586"/>
      <c r="Z19" s="587"/>
      <c r="AA19" s="291"/>
      <c r="AB19" s="292"/>
      <c r="AC19" s="310"/>
      <c r="AD19" s="577"/>
      <c r="AE19" s="470"/>
      <c r="AF19" s="470"/>
      <c r="AG19" s="470"/>
      <c r="AH19" s="470"/>
      <c r="AI19" s="470"/>
      <c r="AJ19" s="470"/>
      <c r="AK19" s="470"/>
      <c r="AL19" s="470"/>
      <c r="AM19" s="470"/>
      <c r="AN19" s="470"/>
      <c r="AO19" s="470"/>
      <c r="AP19" s="470"/>
      <c r="AQ19" s="470"/>
      <c r="AR19" s="470"/>
      <c r="AS19" s="470"/>
      <c r="AT19" s="470"/>
      <c r="AU19" s="470"/>
      <c r="AV19" s="470"/>
      <c r="AW19" s="471"/>
      <c r="AX19" s="15"/>
      <c r="AZ19" s="559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</row>
    <row r="20" spans="1:84" ht="13.35" customHeight="1">
      <c r="A20" s="281"/>
      <c r="B20" s="279"/>
      <c r="D20" s="296"/>
      <c r="E20" s="297"/>
      <c r="F20" s="301"/>
      <c r="G20" s="340" t="s">
        <v>339</v>
      </c>
      <c r="H20" s="341"/>
      <c r="I20" s="341"/>
      <c r="J20" s="320"/>
      <c r="K20" s="340"/>
      <c r="L20" s="341"/>
      <c r="M20" s="341"/>
      <c r="N20" s="320"/>
      <c r="O20" s="340"/>
      <c r="P20" s="341"/>
      <c r="Q20" s="341"/>
      <c r="R20" s="320"/>
      <c r="S20" s="340"/>
      <c r="T20" s="341"/>
      <c r="U20" s="341"/>
      <c r="V20" s="320"/>
      <c r="W20" s="569"/>
      <c r="X20" s="570"/>
      <c r="Y20" s="586"/>
      <c r="Z20" s="587"/>
      <c r="AA20" s="291"/>
      <c r="AB20" s="292"/>
      <c r="AC20" s="310"/>
      <c r="AD20" s="577"/>
      <c r="AE20" s="470"/>
      <c r="AF20" s="470"/>
      <c r="AG20" s="470"/>
      <c r="AH20" s="470"/>
      <c r="AI20" s="470"/>
      <c r="AJ20" s="470"/>
      <c r="AK20" s="470"/>
      <c r="AL20" s="470"/>
      <c r="AM20" s="470"/>
      <c r="AN20" s="470"/>
      <c r="AO20" s="470"/>
      <c r="AP20" s="470"/>
      <c r="AQ20" s="470"/>
      <c r="AR20" s="470"/>
      <c r="AS20" s="470"/>
      <c r="AT20" s="470"/>
      <c r="AU20" s="470"/>
      <c r="AV20" s="470"/>
      <c r="AW20" s="471"/>
      <c r="AX20" s="15"/>
      <c r="AZ20" s="559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7" t="s">
        <v>365</v>
      </c>
      <c r="CE20" s="23">
        <v>0.25</v>
      </c>
      <c r="CF20" s="23">
        <v>0.70833333333333337</v>
      </c>
    </row>
    <row r="21" spans="1:84" ht="13.35" customHeight="1" thickBot="1">
      <c r="A21" s="280" t="s">
        <v>151</v>
      </c>
      <c r="B21" s="555">
        <f>基礎情報入力シート!B21</f>
        <v>0</v>
      </c>
      <c r="D21" s="581" t="s">
        <v>38</v>
      </c>
      <c r="E21" s="582"/>
      <c r="F21" s="582"/>
      <c r="G21" s="582"/>
      <c r="H21" s="582"/>
      <c r="I21" s="582"/>
      <c r="J21" s="560" t="s">
        <v>43</v>
      </c>
      <c r="K21" s="561"/>
      <c r="L21" s="562"/>
      <c r="M21" s="583" t="s">
        <v>39</v>
      </c>
      <c r="N21" s="583"/>
      <c r="O21" s="583"/>
      <c r="P21" s="583"/>
      <c r="Q21" s="583"/>
      <c r="R21" s="583"/>
      <c r="S21" s="583"/>
      <c r="T21" s="560" t="s">
        <v>43</v>
      </c>
      <c r="U21" s="561"/>
      <c r="V21" s="562"/>
      <c r="W21" s="571"/>
      <c r="X21" s="572"/>
      <c r="Y21" s="588"/>
      <c r="Z21" s="589"/>
      <c r="AA21" s="573"/>
      <c r="AB21" s="574"/>
      <c r="AC21" s="575"/>
      <c r="AD21" s="578"/>
      <c r="AE21" s="579"/>
      <c r="AF21" s="579"/>
      <c r="AG21" s="579"/>
      <c r="AH21" s="579"/>
      <c r="AI21" s="579"/>
      <c r="AJ21" s="579"/>
      <c r="AK21" s="579"/>
      <c r="AL21" s="579"/>
      <c r="AM21" s="579"/>
      <c r="AN21" s="579"/>
      <c r="AO21" s="579"/>
      <c r="AP21" s="579"/>
      <c r="AQ21" s="579"/>
      <c r="AR21" s="579"/>
      <c r="AS21" s="579"/>
      <c r="AT21" s="579"/>
      <c r="AU21" s="579"/>
      <c r="AV21" s="579"/>
      <c r="AW21" s="580"/>
      <c r="AX21" s="15"/>
      <c r="BB21" s="24"/>
      <c r="CD21" s="27" t="s">
        <v>366</v>
      </c>
      <c r="CE21" s="23">
        <v>0.26041666666666669</v>
      </c>
      <c r="CF21" s="23">
        <v>0.71875</v>
      </c>
    </row>
    <row r="22" spans="1:84" ht="13.35" customHeight="1" thickTop="1">
      <c r="A22" s="281"/>
      <c r="B22" s="556"/>
      <c r="D22" s="563" t="s">
        <v>160</v>
      </c>
      <c r="E22" s="564"/>
      <c r="F22" s="564"/>
      <c r="G22" s="564"/>
      <c r="H22" s="564"/>
      <c r="I22" s="564"/>
      <c r="J22" s="564"/>
      <c r="K22" s="564"/>
      <c r="L22" s="564"/>
      <c r="M22" s="564"/>
      <c r="N22" s="564"/>
      <c r="O22" s="564"/>
      <c r="P22" s="564"/>
      <c r="Q22" s="564"/>
      <c r="R22" s="564"/>
      <c r="S22" s="564"/>
      <c r="T22" s="564"/>
      <c r="U22" s="564"/>
      <c r="V22" s="564"/>
      <c r="W22" s="564"/>
      <c r="X22" s="564"/>
      <c r="Y22" s="564"/>
      <c r="Z22" s="564"/>
      <c r="AA22" s="564"/>
      <c r="AB22" s="564"/>
      <c r="AC22" s="564"/>
      <c r="AD22" s="564"/>
      <c r="AE22" s="564"/>
      <c r="AF22" s="564"/>
      <c r="AG22" s="564"/>
      <c r="AH22" s="564"/>
      <c r="AI22" s="564"/>
      <c r="AJ22" s="564"/>
      <c r="AK22" s="564"/>
      <c r="AL22" s="564"/>
      <c r="AM22" s="564"/>
      <c r="AN22" s="564"/>
      <c r="AO22" s="564"/>
      <c r="AP22" s="564"/>
      <c r="AQ22" s="564"/>
      <c r="AR22" s="564"/>
      <c r="AS22" s="564"/>
      <c r="AT22" s="564"/>
      <c r="AU22" s="564"/>
      <c r="AV22" s="564"/>
      <c r="AW22" s="565"/>
      <c r="AX22" s="13"/>
      <c r="BB22" s="24"/>
      <c r="CD22" s="27" t="s">
        <v>166</v>
      </c>
      <c r="CE22" s="23">
        <v>0.27083333333333298</v>
      </c>
      <c r="CF22" s="23">
        <v>0.72916666666666696</v>
      </c>
    </row>
    <row r="23" spans="1:84" ht="13.35" customHeight="1">
      <c r="A23" s="280" t="s">
        <v>152</v>
      </c>
      <c r="B23" s="279">
        <f>基礎情報入力シート!B23</f>
        <v>0</v>
      </c>
      <c r="D23" s="411">
        <f>B27</f>
        <v>0</v>
      </c>
      <c r="E23" s="566"/>
      <c r="F23" s="362" t="s">
        <v>49</v>
      </c>
      <c r="G23" s="365" t="s">
        <v>58</v>
      </c>
      <c r="H23" s="366"/>
      <c r="I23" s="367"/>
      <c r="J23" s="368" t="s">
        <v>57</v>
      </c>
      <c r="K23" s="369"/>
      <c r="L23" s="369"/>
      <c r="M23" s="369"/>
      <c r="N23" s="369"/>
      <c r="O23" s="369"/>
      <c r="P23" s="369"/>
      <c r="Q23" s="369"/>
      <c r="R23" s="370"/>
      <c r="S23" s="365" t="s">
        <v>60</v>
      </c>
      <c r="T23" s="366"/>
      <c r="U23" s="367"/>
      <c r="V23" s="368" t="s">
        <v>62</v>
      </c>
      <c r="W23" s="369"/>
      <c r="X23" s="369"/>
      <c r="Y23" s="369"/>
      <c r="Z23" s="369"/>
      <c r="AA23" s="369"/>
      <c r="AB23" s="369"/>
      <c r="AC23" s="369"/>
      <c r="AD23" s="370"/>
      <c r="AE23" s="362" t="s">
        <v>115</v>
      </c>
      <c r="AF23" s="371" t="s">
        <v>61</v>
      </c>
      <c r="AG23" s="366"/>
      <c r="AH23" s="372"/>
      <c r="AI23" s="367"/>
      <c r="AJ23" s="368" t="s">
        <v>63</v>
      </c>
      <c r="AK23" s="369"/>
      <c r="AL23" s="369"/>
      <c r="AM23" s="369"/>
      <c r="AN23" s="369"/>
      <c r="AO23" s="369"/>
      <c r="AP23" s="369"/>
      <c r="AQ23" s="369"/>
      <c r="AR23" s="369"/>
      <c r="AS23" s="369"/>
      <c r="AT23" s="369"/>
      <c r="AU23" s="369"/>
      <c r="AV23" s="369"/>
      <c r="AW23" s="619"/>
      <c r="AX23" s="13"/>
      <c r="CD23" s="27"/>
      <c r="CE23" s="23">
        <v>0.28125</v>
      </c>
      <c r="CF23" s="23">
        <v>0.73958333333333304</v>
      </c>
    </row>
    <row r="24" spans="1:84" ht="13.35" customHeight="1">
      <c r="A24" s="281"/>
      <c r="B24" s="279"/>
      <c r="D24" s="567"/>
      <c r="E24" s="568"/>
      <c r="F24" s="363"/>
      <c r="G24" s="401" t="s">
        <v>59</v>
      </c>
      <c r="H24" s="402"/>
      <c r="I24" s="403"/>
      <c r="J24" s="404" t="s">
        <v>46</v>
      </c>
      <c r="K24" s="405"/>
      <c r="L24" s="413" t="s">
        <v>47</v>
      </c>
      <c r="M24" s="414"/>
      <c r="N24" s="414"/>
      <c r="O24" s="415"/>
      <c r="P24" s="416" t="s">
        <v>48</v>
      </c>
      <c r="Q24" s="416"/>
      <c r="R24" s="417"/>
      <c r="S24" s="406" t="s">
        <v>59</v>
      </c>
      <c r="T24" s="407"/>
      <c r="U24" s="408"/>
      <c r="V24" s="404" t="s">
        <v>46</v>
      </c>
      <c r="W24" s="405"/>
      <c r="X24" s="418" t="s">
        <v>47</v>
      </c>
      <c r="Y24" s="416"/>
      <c r="Z24" s="416"/>
      <c r="AA24" s="416"/>
      <c r="AB24" s="413" t="s">
        <v>48</v>
      </c>
      <c r="AC24" s="414"/>
      <c r="AD24" s="419"/>
      <c r="AE24" s="363"/>
      <c r="AF24" s="409" t="s">
        <v>59</v>
      </c>
      <c r="AG24" s="402"/>
      <c r="AH24" s="410"/>
      <c r="AI24" s="403"/>
      <c r="AJ24" s="590" t="s">
        <v>46</v>
      </c>
      <c r="AK24" s="414"/>
      <c r="AL24" s="415"/>
      <c r="AM24" s="413" t="s">
        <v>47</v>
      </c>
      <c r="AN24" s="414"/>
      <c r="AO24" s="414"/>
      <c r="AP24" s="414"/>
      <c r="AQ24" s="414"/>
      <c r="AR24" s="414"/>
      <c r="AS24" s="415"/>
      <c r="AT24" s="414" t="s">
        <v>48</v>
      </c>
      <c r="AU24" s="414"/>
      <c r="AV24" s="414"/>
      <c r="AW24" s="620"/>
      <c r="AX24" s="13"/>
      <c r="CD24" s="27" t="s">
        <v>167</v>
      </c>
      <c r="CE24" s="23">
        <v>0.29166666666666702</v>
      </c>
      <c r="CF24" s="23">
        <v>0.75</v>
      </c>
    </row>
    <row r="25" spans="1:84" ht="13.35" customHeight="1">
      <c r="A25" s="280" t="s">
        <v>153</v>
      </c>
      <c r="B25" s="279">
        <f>基礎情報入力シート!B25</f>
        <v>0</v>
      </c>
      <c r="D25" s="345" t="s">
        <v>2</v>
      </c>
      <c r="E25" s="346"/>
      <c r="F25" s="363"/>
      <c r="G25" s="347" t="s">
        <v>50</v>
      </c>
      <c r="H25" s="347"/>
      <c r="I25" s="348"/>
      <c r="J25" s="349"/>
      <c r="K25" s="350"/>
      <c r="L25" s="358"/>
      <c r="M25" s="359"/>
      <c r="N25" s="359"/>
      <c r="O25" s="360"/>
      <c r="P25" s="358"/>
      <c r="Q25" s="359"/>
      <c r="R25" s="361"/>
      <c r="S25" s="347" t="s">
        <v>50</v>
      </c>
      <c r="T25" s="347"/>
      <c r="U25" s="348"/>
      <c r="V25" s="349"/>
      <c r="W25" s="350"/>
      <c r="X25" s="358"/>
      <c r="Y25" s="359"/>
      <c r="Z25" s="359"/>
      <c r="AA25" s="360"/>
      <c r="AB25" s="358"/>
      <c r="AC25" s="359"/>
      <c r="AD25" s="361"/>
      <c r="AE25" s="363"/>
      <c r="AF25" s="355" t="s">
        <v>50</v>
      </c>
      <c r="AG25" s="356"/>
      <c r="AH25" s="356"/>
      <c r="AI25" s="357"/>
      <c r="AJ25" s="442"/>
      <c r="AK25" s="442"/>
      <c r="AL25" s="443"/>
      <c r="AM25" s="444"/>
      <c r="AN25" s="445"/>
      <c r="AO25" s="445"/>
      <c r="AP25" s="445"/>
      <c r="AQ25" s="445"/>
      <c r="AR25" s="445"/>
      <c r="AS25" s="446"/>
      <c r="AT25" s="447"/>
      <c r="AU25" s="448"/>
      <c r="AV25" s="448"/>
      <c r="AW25" s="449"/>
      <c r="AX25" s="15"/>
      <c r="CD25" s="27" t="s">
        <v>168</v>
      </c>
      <c r="CE25" s="23">
        <v>0.30208333333333298</v>
      </c>
      <c r="CF25" s="23">
        <v>0.76041666666666696</v>
      </c>
    </row>
    <row r="26" spans="1:84" ht="13.35" customHeight="1">
      <c r="A26" s="281"/>
      <c r="B26" s="279"/>
      <c r="D26" s="345"/>
      <c r="E26" s="346"/>
      <c r="F26" s="363"/>
      <c r="G26" s="352"/>
      <c r="H26" s="352"/>
      <c r="I26" s="207" t="s">
        <v>51</v>
      </c>
      <c r="J26" s="353"/>
      <c r="K26" s="354"/>
      <c r="L26" s="358"/>
      <c r="M26" s="359"/>
      <c r="N26" s="359"/>
      <c r="O26" s="360"/>
      <c r="P26" s="358"/>
      <c r="Q26" s="359"/>
      <c r="R26" s="361"/>
      <c r="S26" s="351"/>
      <c r="T26" s="352"/>
      <c r="U26" s="207" t="s">
        <v>51</v>
      </c>
      <c r="V26" s="353"/>
      <c r="W26" s="354"/>
      <c r="X26" s="358"/>
      <c r="Y26" s="359"/>
      <c r="Z26" s="359"/>
      <c r="AA26" s="360"/>
      <c r="AB26" s="358"/>
      <c r="AC26" s="359"/>
      <c r="AD26" s="361"/>
      <c r="AE26" s="363"/>
      <c r="AF26" s="351"/>
      <c r="AG26" s="352"/>
      <c r="AH26" s="416" t="s">
        <v>51</v>
      </c>
      <c r="AI26" s="417"/>
      <c r="AJ26" s="442"/>
      <c r="AK26" s="442"/>
      <c r="AL26" s="443"/>
      <c r="AM26" s="452"/>
      <c r="AN26" s="442"/>
      <c r="AO26" s="442"/>
      <c r="AP26" s="442"/>
      <c r="AQ26" s="442"/>
      <c r="AR26" s="442"/>
      <c r="AS26" s="443"/>
      <c r="AT26" s="358"/>
      <c r="AU26" s="359"/>
      <c r="AV26" s="359"/>
      <c r="AW26" s="453"/>
      <c r="AX26" s="15"/>
      <c r="CD26" s="27" t="s">
        <v>169</v>
      </c>
      <c r="CE26" s="23">
        <v>0.3125</v>
      </c>
      <c r="CF26" s="23">
        <v>0.77083333333333304</v>
      </c>
    </row>
    <row r="27" spans="1:84" ht="13.35" customHeight="1">
      <c r="A27" s="277" t="s">
        <v>157</v>
      </c>
      <c r="B27" s="557">
        <f>基礎情報入力シート!B27</f>
        <v>0</v>
      </c>
      <c r="D27" s="375">
        <f>B27</f>
        <v>0</v>
      </c>
      <c r="E27" s="376"/>
      <c r="F27" s="363"/>
      <c r="G27" s="374" t="s">
        <v>23</v>
      </c>
      <c r="H27" s="374"/>
      <c r="I27" s="346"/>
      <c r="J27" s="353"/>
      <c r="K27" s="354"/>
      <c r="L27" s="358"/>
      <c r="M27" s="359"/>
      <c r="N27" s="359"/>
      <c r="O27" s="360"/>
      <c r="P27" s="358"/>
      <c r="Q27" s="359"/>
      <c r="R27" s="361"/>
      <c r="S27" s="374" t="s">
        <v>23</v>
      </c>
      <c r="T27" s="374"/>
      <c r="U27" s="346"/>
      <c r="V27" s="353"/>
      <c r="W27" s="354"/>
      <c r="X27" s="358"/>
      <c r="Y27" s="359"/>
      <c r="Z27" s="359"/>
      <c r="AA27" s="360"/>
      <c r="AB27" s="358"/>
      <c r="AC27" s="359"/>
      <c r="AD27" s="361"/>
      <c r="AE27" s="363"/>
      <c r="AF27" s="373" t="s">
        <v>23</v>
      </c>
      <c r="AG27" s="374"/>
      <c r="AH27" s="374"/>
      <c r="AI27" s="346"/>
      <c r="AJ27" s="442"/>
      <c r="AK27" s="442"/>
      <c r="AL27" s="443"/>
      <c r="AM27" s="452"/>
      <c r="AN27" s="442"/>
      <c r="AO27" s="442"/>
      <c r="AP27" s="442"/>
      <c r="AQ27" s="442"/>
      <c r="AR27" s="442"/>
      <c r="AS27" s="443"/>
      <c r="AT27" s="358"/>
      <c r="AU27" s="359"/>
      <c r="AV27" s="359"/>
      <c r="AW27" s="453"/>
      <c r="AX27" s="15"/>
      <c r="CD27" s="27" t="s">
        <v>170</v>
      </c>
      <c r="CE27" s="23">
        <v>0.32291666666666702</v>
      </c>
      <c r="CF27" s="23">
        <v>0.78125</v>
      </c>
    </row>
    <row r="28" spans="1:84" ht="13.35" customHeight="1">
      <c r="A28" s="278"/>
      <c r="B28" s="558"/>
      <c r="D28" s="375"/>
      <c r="E28" s="376"/>
      <c r="F28" s="363"/>
      <c r="G28" s="352"/>
      <c r="H28" s="352"/>
      <c r="I28" s="207" t="s">
        <v>51</v>
      </c>
      <c r="J28" s="353"/>
      <c r="K28" s="354"/>
      <c r="L28" s="358"/>
      <c r="M28" s="359"/>
      <c r="N28" s="359"/>
      <c r="O28" s="360"/>
      <c r="P28" s="358"/>
      <c r="Q28" s="359"/>
      <c r="R28" s="361"/>
      <c r="S28" s="352"/>
      <c r="T28" s="352"/>
      <c r="U28" s="207" t="s">
        <v>51</v>
      </c>
      <c r="V28" s="353"/>
      <c r="W28" s="354"/>
      <c r="X28" s="358"/>
      <c r="Y28" s="359"/>
      <c r="Z28" s="359"/>
      <c r="AA28" s="360"/>
      <c r="AB28" s="358"/>
      <c r="AC28" s="359"/>
      <c r="AD28" s="361"/>
      <c r="AE28" s="363"/>
      <c r="AF28" s="351"/>
      <c r="AG28" s="352"/>
      <c r="AH28" s="416" t="s">
        <v>51</v>
      </c>
      <c r="AI28" s="417"/>
      <c r="AJ28" s="442"/>
      <c r="AK28" s="442"/>
      <c r="AL28" s="443"/>
      <c r="AM28" s="452"/>
      <c r="AN28" s="442"/>
      <c r="AO28" s="442"/>
      <c r="AP28" s="442"/>
      <c r="AQ28" s="442"/>
      <c r="AR28" s="442"/>
      <c r="AS28" s="443"/>
      <c r="AT28" s="358"/>
      <c r="AU28" s="359"/>
      <c r="AV28" s="359"/>
      <c r="AW28" s="453"/>
      <c r="AX28" s="15"/>
      <c r="CD28" s="27" t="s">
        <v>171</v>
      </c>
      <c r="CE28" s="23">
        <v>0.33333333333333298</v>
      </c>
      <c r="CF28" s="23">
        <v>0.79166666666666596</v>
      </c>
    </row>
    <row r="29" spans="1:84" ht="13.35" customHeight="1" thickBot="1">
      <c r="A29" s="277" t="s">
        <v>158</v>
      </c>
      <c r="B29" s="279">
        <f>基礎情報入力シート!B29</f>
        <v>0</v>
      </c>
      <c r="D29" s="345" t="s">
        <v>1</v>
      </c>
      <c r="E29" s="346"/>
      <c r="F29" s="363"/>
      <c r="G29" s="374" t="s">
        <v>52</v>
      </c>
      <c r="H29" s="374"/>
      <c r="I29" s="346"/>
      <c r="J29" s="353"/>
      <c r="K29" s="354"/>
      <c r="L29" s="358"/>
      <c r="M29" s="359"/>
      <c r="N29" s="359"/>
      <c r="O29" s="360"/>
      <c r="P29" s="358"/>
      <c r="Q29" s="359"/>
      <c r="R29" s="361"/>
      <c r="S29" s="374" t="s">
        <v>52</v>
      </c>
      <c r="T29" s="374"/>
      <c r="U29" s="346"/>
      <c r="V29" s="353"/>
      <c r="W29" s="354"/>
      <c r="X29" s="358"/>
      <c r="Y29" s="359"/>
      <c r="Z29" s="359"/>
      <c r="AA29" s="360"/>
      <c r="AB29" s="358"/>
      <c r="AC29" s="359"/>
      <c r="AD29" s="361"/>
      <c r="AE29" s="363"/>
      <c r="AF29" s="373" t="s">
        <v>52</v>
      </c>
      <c r="AG29" s="374"/>
      <c r="AH29" s="374"/>
      <c r="AI29" s="346"/>
      <c r="AJ29" s="605"/>
      <c r="AK29" s="605"/>
      <c r="AL29" s="606"/>
      <c r="AM29" s="607"/>
      <c r="AN29" s="605"/>
      <c r="AO29" s="605"/>
      <c r="AP29" s="605"/>
      <c r="AQ29" s="605"/>
      <c r="AR29" s="605"/>
      <c r="AS29" s="606"/>
      <c r="AT29" s="608"/>
      <c r="AU29" s="609"/>
      <c r="AV29" s="609"/>
      <c r="AW29" s="610"/>
      <c r="AX29" s="15"/>
      <c r="CD29" s="27" t="s">
        <v>172</v>
      </c>
      <c r="CE29" s="23">
        <v>0.34375</v>
      </c>
      <c r="CF29" s="23">
        <v>0.80208333333333304</v>
      </c>
    </row>
    <row r="30" spans="1:84" ht="13.35" customHeight="1" thickTop="1">
      <c r="A30" s="277"/>
      <c r="B30" s="279"/>
      <c r="D30" s="345"/>
      <c r="E30" s="346"/>
      <c r="F30" s="363"/>
      <c r="G30" s="352"/>
      <c r="H30" s="352"/>
      <c r="I30" s="207" t="s">
        <v>51</v>
      </c>
      <c r="J30" s="382"/>
      <c r="K30" s="383"/>
      <c r="L30" s="384"/>
      <c r="M30" s="352"/>
      <c r="N30" s="352"/>
      <c r="O30" s="385"/>
      <c r="P30" s="384"/>
      <c r="Q30" s="352"/>
      <c r="R30" s="386"/>
      <c r="S30" s="352"/>
      <c r="T30" s="352"/>
      <c r="U30" s="207" t="s">
        <v>51</v>
      </c>
      <c r="V30" s="382"/>
      <c r="W30" s="383"/>
      <c r="X30" s="384"/>
      <c r="Y30" s="352"/>
      <c r="Z30" s="352"/>
      <c r="AA30" s="385"/>
      <c r="AB30" s="384"/>
      <c r="AC30" s="352"/>
      <c r="AD30" s="386"/>
      <c r="AE30" s="363"/>
      <c r="AF30" s="351"/>
      <c r="AG30" s="352"/>
      <c r="AH30" s="416" t="s">
        <v>51</v>
      </c>
      <c r="AI30" s="417"/>
      <c r="AJ30" s="459" t="s">
        <v>120</v>
      </c>
      <c r="AK30" s="459"/>
      <c r="AL30" s="460"/>
      <c r="AM30" s="461"/>
      <c r="AN30" s="462"/>
      <c r="AO30" s="462"/>
      <c r="AP30" s="416" t="s">
        <v>162</v>
      </c>
      <c r="AQ30" s="416"/>
      <c r="AR30" s="454"/>
      <c r="AS30" s="455"/>
      <c r="AT30" s="384"/>
      <c r="AU30" s="352"/>
      <c r="AV30" s="352"/>
      <c r="AW30" s="611"/>
      <c r="AX30" s="15"/>
      <c r="CD30" s="27" t="s">
        <v>173</v>
      </c>
      <c r="CE30" s="23">
        <v>0.35416666666666702</v>
      </c>
      <c r="CF30" s="23">
        <v>0.812499999999999</v>
      </c>
    </row>
    <row r="31" spans="1:84" ht="13.35" customHeight="1">
      <c r="A31" s="280" t="s">
        <v>165</v>
      </c>
      <c r="B31" s="279">
        <f>基礎情報入力シート!B31</f>
        <v>0</v>
      </c>
      <c r="D31" s="377" t="s">
        <v>18</v>
      </c>
      <c r="E31" s="378"/>
      <c r="F31" s="363"/>
      <c r="G31" s="374" t="s">
        <v>53</v>
      </c>
      <c r="H31" s="374"/>
      <c r="I31" s="346"/>
      <c r="J31" s="379" t="s">
        <v>54</v>
      </c>
      <c r="K31" s="380"/>
      <c r="L31" s="380"/>
      <c r="M31" s="380"/>
      <c r="N31" s="380"/>
      <c r="O31" s="380"/>
      <c r="P31" s="380"/>
      <c r="Q31" s="380"/>
      <c r="R31" s="381"/>
      <c r="S31" s="374" t="s">
        <v>53</v>
      </c>
      <c r="T31" s="374"/>
      <c r="U31" s="346"/>
      <c r="V31" s="379" t="s">
        <v>54</v>
      </c>
      <c r="W31" s="380"/>
      <c r="X31" s="380"/>
      <c r="Y31" s="380"/>
      <c r="Z31" s="380"/>
      <c r="AA31" s="380"/>
      <c r="AB31" s="380"/>
      <c r="AC31" s="380"/>
      <c r="AD31" s="381"/>
      <c r="AE31" s="363"/>
      <c r="AF31" s="373" t="s">
        <v>53</v>
      </c>
      <c r="AG31" s="374"/>
      <c r="AH31" s="374"/>
      <c r="AI31" s="346"/>
      <c r="AJ31" s="463" t="s">
        <v>54</v>
      </c>
      <c r="AK31" s="463"/>
      <c r="AL31" s="463"/>
      <c r="AM31" s="463"/>
      <c r="AN31" s="463"/>
      <c r="AO31" s="463"/>
      <c r="AP31" s="463"/>
      <c r="AQ31" s="463"/>
      <c r="AR31" s="463"/>
      <c r="AS31" s="463"/>
      <c r="AT31" s="463"/>
      <c r="AU31" s="463"/>
      <c r="AV31" s="463"/>
      <c r="AW31" s="464"/>
      <c r="AX31" s="21"/>
      <c r="CD31" s="27" t="s">
        <v>174</v>
      </c>
      <c r="CE31" s="23">
        <v>0.36458333333333398</v>
      </c>
      <c r="CF31" s="23">
        <v>0.82291666666666596</v>
      </c>
    </row>
    <row r="32" spans="1:84" ht="13.35" customHeight="1">
      <c r="A32" s="281"/>
      <c r="B32" s="279"/>
      <c r="D32" s="399">
        <f>B27</f>
        <v>0</v>
      </c>
      <c r="E32" s="400"/>
      <c r="F32" s="363"/>
      <c r="G32" s="352"/>
      <c r="H32" s="352"/>
      <c r="I32" s="207" t="s">
        <v>51</v>
      </c>
      <c r="J32" s="353"/>
      <c r="K32" s="354"/>
      <c r="L32" s="358"/>
      <c r="M32" s="359"/>
      <c r="N32" s="359"/>
      <c r="O32" s="360"/>
      <c r="P32" s="358"/>
      <c r="Q32" s="359"/>
      <c r="R32" s="361"/>
      <c r="S32" s="352"/>
      <c r="T32" s="352"/>
      <c r="U32" s="207" t="s">
        <v>51</v>
      </c>
      <c r="V32" s="353"/>
      <c r="W32" s="354"/>
      <c r="X32" s="358"/>
      <c r="Y32" s="359"/>
      <c r="Z32" s="359"/>
      <c r="AA32" s="360"/>
      <c r="AB32" s="358"/>
      <c r="AC32" s="359"/>
      <c r="AD32" s="361"/>
      <c r="AE32" s="363"/>
      <c r="AF32" s="351"/>
      <c r="AG32" s="352"/>
      <c r="AH32" s="205"/>
      <c r="AI32" s="207" t="s">
        <v>51</v>
      </c>
      <c r="AJ32" s="442"/>
      <c r="AK32" s="442"/>
      <c r="AL32" s="443"/>
      <c r="AM32" s="444"/>
      <c r="AN32" s="445"/>
      <c r="AO32" s="445"/>
      <c r="AP32" s="445"/>
      <c r="AQ32" s="445"/>
      <c r="AR32" s="445"/>
      <c r="AS32" s="446"/>
      <c r="AT32" s="447"/>
      <c r="AU32" s="448"/>
      <c r="AV32" s="448"/>
      <c r="AW32" s="449"/>
      <c r="AX32" s="15"/>
      <c r="CD32" s="27" t="s">
        <v>175</v>
      </c>
      <c r="CE32" s="23">
        <v>0.375</v>
      </c>
      <c r="CF32" s="23">
        <v>0.83333333333333304</v>
      </c>
    </row>
    <row r="33" spans="1:84" ht="13.35" customHeight="1">
      <c r="A33" s="15"/>
      <c r="B33" s="25"/>
      <c r="D33" s="399"/>
      <c r="E33" s="400"/>
      <c r="F33" s="363"/>
      <c r="G33" s="397" t="s">
        <v>55</v>
      </c>
      <c r="H33" s="397"/>
      <c r="I33" s="398"/>
      <c r="J33" s="353"/>
      <c r="K33" s="354"/>
      <c r="L33" s="358"/>
      <c r="M33" s="359"/>
      <c r="N33" s="359"/>
      <c r="O33" s="360"/>
      <c r="P33" s="358"/>
      <c r="Q33" s="359"/>
      <c r="R33" s="361"/>
      <c r="S33" s="397" t="s">
        <v>55</v>
      </c>
      <c r="T33" s="397"/>
      <c r="U33" s="398"/>
      <c r="V33" s="353"/>
      <c r="W33" s="354"/>
      <c r="X33" s="358"/>
      <c r="Y33" s="359"/>
      <c r="Z33" s="359"/>
      <c r="AA33" s="360"/>
      <c r="AB33" s="358"/>
      <c r="AC33" s="359"/>
      <c r="AD33" s="361"/>
      <c r="AE33" s="363"/>
      <c r="AF33" s="420" t="s">
        <v>55</v>
      </c>
      <c r="AG33" s="397"/>
      <c r="AH33" s="397"/>
      <c r="AI33" s="398"/>
      <c r="AJ33" s="442"/>
      <c r="AK33" s="442"/>
      <c r="AL33" s="443"/>
      <c r="AM33" s="452"/>
      <c r="AN33" s="442"/>
      <c r="AO33" s="442"/>
      <c r="AP33" s="442"/>
      <c r="AQ33" s="442"/>
      <c r="AR33" s="442"/>
      <c r="AS33" s="443"/>
      <c r="AT33" s="358"/>
      <c r="AU33" s="359"/>
      <c r="AV33" s="359"/>
      <c r="AW33" s="453"/>
      <c r="AX33" s="15"/>
      <c r="CD33" s="27" t="s">
        <v>176</v>
      </c>
      <c r="CE33" s="23">
        <v>0.38541666666666702</v>
      </c>
      <c r="CF33" s="23">
        <v>0.843749999999999</v>
      </c>
    </row>
    <row r="34" spans="1:84" ht="13.35" customHeight="1">
      <c r="A34" s="15"/>
      <c r="B34" s="25"/>
      <c r="D34" s="391" t="s">
        <v>19</v>
      </c>
      <c r="E34" s="392"/>
      <c r="F34" s="364"/>
      <c r="G34" s="393" t="s">
        <v>56</v>
      </c>
      <c r="H34" s="393"/>
      <c r="I34" s="394"/>
      <c r="J34" s="395"/>
      <c r="K34" s="396"/>
      <c r="L34" s="387"/>
      <c r="M34" s="388"/>
      <c r="N34" s="388"/>
      <c r="O34" s="389"/>
      <c r="P34" s="387"/>
      <c r="Q34" s="388"/>
      <c r="R34" s="390"/>
      <c r="S34" s="393" t="s">
        <v>64</v>
      </c>
      <c r="T34" s="393"/>
      <c r="U34" s="394"/>
      <c r="V34" s="395"/>
      <c r="W34" s="396"/>
      <c r="X34" s="387"/>
      <c r="Y34" s="388"/>
      <c r="Z34" s="388"/>
      <c r="AA34" s="389"/>
      <c r="AB34" s="387"/>
      <c r="AC34" s="388"/>
      <c r="AD34" s="390"/>
      <c r="AE34" s="364"/>
      <c r="AF34" s="421" t="s">
        <v>64</v>
      </c>
      <c r="AG34" s="393"/>
      <c r="AH34" s="393"/>
      <c r="AI34" s="394"/>
      <c r="AJ34" s="442"/>
      <c r="AK34" s="442"/>
      <c r="AL34" s="443"/>
      <c r="AM34" s="602"/>
      <c r="AN34" s="603"/>
      <c r="AO34" s="603"/>
      <c r="AP34" s="603"/>
      <c r="AQ34" s="603"/>
      <c r="AR34" s="603"/>
      <c r="AS34" s="604"/>
      <c r="AT34" s="358"/>
      <c r="AU34" s="359"/>
      <c r="AV34" s="359"/>
      <c r="AW34" s="453"/>
      <c r="AX34" s="15"/>
      <c r="CD34" s="27" t="s">
        <v>177</v>
      </c>
      <c r="CE34" s="23">
        <v>0.39583333333333398</v>
      </c>
      <c r="CF34" s="23">
        <v>0.85416666666666596</v>
      </c>
    </row>
    <row r="35" spans="1:84" ht="13.35" customHeight="1">
      <c r="A35" s="15"/>
      <c r="B35" s="25"/>
      <c r="D35" s="411">
        <f>B27+1</f>
        <v>1</v>
      </c>
      <c r="E35" s="412"/>
      <c r="F35" s="362" t="s">
        <v>49</v>
      </c>
      <c r="G35" s="365" t="s">
        <v>58</v>
      </c>
      <c r="H35" s="366"/>
      <c r="I35" s="367"/>
      <c r="J35" s="368" t="s">
        <v>57</v>
      </c>
      <c r="K35" s="369"/>
      <c r="L35" s="369"/>
      <c r="M35" s="369"/>
      <c r="N35" s="369"/>
      <c r="O35" s="369"/>
      <c r="P35" s="369"/>
      <c r="Q35" s="369"/>
      <c r="R35" s="370"/>
      <c r="S35" s="365" t="s">
        <v>60</v>
      </c>
      <c r="T35" s="366"/>
      <c r="U35" s="367"/>
      <c r="V35" s="368" t="s">
        <v>62</v>
      </c>
      <c r="W35" s="369"/>
      <c r="X35" s="369"/>
      <c r="Y35" s="369"/>
      <c r="Z35" s="369"/>
      <c r="AA35" s="369"/>
      <c r="AB35" s="369"/>
      <c r="AC35" s="369"/>
      <c r="AD35" s="370"/>
      <c r="AE35" s="362" t="s">
        <v>115</v>
      </c>
      <c r="AF35" s="371" t="s">
        <v>61</v>
      </c>
      <c r="AG35" s="366"/>
      <c r="AH35" s="372"/>
      <c r="AI35" s="367"/>
      <c r="AJ35" s="368" t="s">
        <v>63</v>
      </c>
      <c r="AK35" s="369"/>
      <c r="AL35" s="369"/>
      <c r="AM35" s="369"/>
      <c r="AN35" s="369"/>
      <c r="AO35" s="369"/>
      <c r="AP35" s="369"/>
      <c r="AQ35" s="369"/>
      <c r="AR35" s="369"/>
      <c r="AS35" s="369"/>
      <c r="AT35" s="369"/>
      <c r="AU35" s="369"/>
      <c r="AV35" s="369"/>
      <c r="AW35" s="619"/>
      <c r="AX35" s="13"/>
      <c r="CE35" s="23">
        <v>0.40625</v>
      </c>
      <c r="CF35" s="23">
        <v>0.86458333333333204</v>
      </c>
    </row>
    <row r="36" spans="1:84" ht="13.35" customHeight="1">
      <c r="A36" s="15"/>
      <c r="B36" s="25"/>
      <c r="D36" s="345"/>
      <c r="E36" s="346"/>
      <c r="F36" s="363"/>
      <c r="G36" s="401" t="s">
        <v>59</v>
      </c>
      <c r="H36" s="402"/>
      <c r="I36" s="403"/>
      <c r="J36" s="404" t="s">
        <v>46</v>
      </c>
      <c r="K36" s="405"/>
      <c r="L36" s="413" t="s">
        <v>47</v>
      </c>
      <c r="M36" s="414"/>
      <c r="N36" s="414"/>
      <c r="O36" s="415"/>
      <c r="P36" s="416" t="s">
        <v>48</v>
      </c>
      <c r="Q36" s="416"/>
      <c r="R36" s="417"/>
      <c r="S36" s="406" t="s">
        <v>59</v>
      </c>
      <c r="T36" s="407"/>
      <c r="U36" s="408"/>
      <c r="V36" s="404" t="s">
        <v>46</v>
      </c>
      <c r="W36" s="405"/>
      <c r="X36" s="418" t="s">
        <v>47</v>
      </c>
      <c r="Y36" s="416"/>
      <c r="Z36" s="416"/>
      <c r="AA36" s="416"/>
      <c r="AB36" s="413" t="s">
        <v>48</v>
      </c>
      <c r="AC36" s="414"/>
      <c r="AD36" s="419"/>
      <c r="AE36" s="363"/>
      <c r="AF36" s="409" t="s">
        <v>59</v>
      </c>
      <c r="AG36" s="402"/>
      <c r="AH36" s="410"/>
      <c r="AI36" s="403"/>
      <c r="AJ36" s="590" t="s">
        <v>46</v>
      </c>
      <c r="AK36" s="414"/>
      <c r="AL36" s="415"/>
      <c r="AM36" s="413" t="s">
        <v>47</v>
      </c>
      <c r="AN36" s="414"/>
      <c r="AO36" s="414"/>
      <c r="AP36" s="414"/>
      <c r="AQ36" s="414"/>
      <c r="AR36" s="414"/>
      <c r="AS36" s="415"/>
      <c r="AT36" s="414" t="s">
        <v>48</v>
      </c>
      <c r="AU36" s="414"/>
      <c r="AV36" s="414"/>
      <c r="AW36" s="620"/>
      <c r="AX36" s="13"/>
      <c r="CE36" s="23">
        <v>0.41666666666666702</v>
      </c>
      <c r="CF36" s="23">
        <v>0.874999999999999</v>
      </c>
    </row>
    <row r="37" spans="1:84" ht="13.35" customHeight="1">
      <c r="A37" s="15"/>
      <c r="B37" s="25"/>
      <c r="D37" s="345" t="s">
        <v>2</v>
      </c>
      <c r="E37" s="346"/>
      <c r="F37" s="363"/>
      <c r="G37" s="347" t="s">
        <v>50</v>
      </c>
      <c r="H37" s="347"/>
      <c r="I37" s="348"/>
      <c r="J37" s="349"/>
      <c r="K37" s="350"/>
      <c r="L37" s="358"/>
      <c r="M37" s="359"/>
      <c r="N37" s="359"/>
      <c r="O37" s="360"/>
      <c r="P37" s="358"/>
      <c r="Q37" s="359"/>
      <c r="R37" s="361"/>
      <c r="S37" s="347" t="s">
        <v>50</v>
      </c>
      <c r="T37" s="347"/>
      <c r="U37" s="348"/>
      <c r="V37" s="349"/>
      <c r="W37" s="350"/>
      <c r="X37" s="358"/>
      <c r="Y37" s="359"/>
      <c r="Z37" s="359"/>
      <c r="AA37" s="360"/>
      <c r="AB37" s="358"/>
      <c r="AC37" s="359"/>
      <c r="AD37" s="361"/>
      <c r="AE37" s="363"/>
      <c r="AF37" s="355" t="s">
        <v>50</v>
      </c>
      <c r="AG37" s="356"/>
      <c r="AH37" s="356"/>
      <c r="AI37" s="357"/>
      <c r="AJ37" s="442"/>
      <c r="AK37" s="442"/>
      <c r="AL37" s="443"/>
      <c r="AM37" s="444"/>
      <c r="AN37" s="445"/>
      <c r="AO37" s="445"/>
      <c r="AP37" s="445"/>
      <c r="AQ37" s="445"/>
      <c r="AR37" s="445"/>
      <c r="AS37" s="446"/>
      <c r="AT37" s="447"/>
      <c r="AU37" s="448"/>
      <c r="AV37" s="448"/>
      <c r="AW37" s="449"/>
      <c r="AX37" s="15"/>
      <c r="CE37" s="23">
        <v>0.42708333333333398</v>
      </c>
      <c r="CF37" s="23">
        <v>0.88541666666666596</v>
      </c>
    </row>
    <row r="38" spans="1:84" ht="13.35" customHeight="1">
      <c r="A38" s="15"/>
      <c r="B38" s="25"/>
      <c r="D38" s="345"/>
      <c r="E38" s="346"/>
      <c r="F38" s="363"/>
      <c r="G38" s="352"/>
      <c r="H38" s="352"/>
      <c r="I38" s="207" t="s">
        <v>51</v>
      </c>
      <c r="J38" s="353"/>
      <c r="K38" s="354"/>
      <c r="L38" s="358"/>
      <c r="M38" s="359"/>
      <c r="N38" s="359"/>
      <c r="O38" s="360"/>
      <c r="P38" s="358"/>
      <c r="Q38" s="359"/>
      <c r="R38" s="361"/>
      <c r="S38" s="351"/>
      <c r="T38" s="352"/>
      <c r="U38" s="207" t="s">
        <v>51</v>
      </c>
      <c r="V38" s="353"/>
      <c r="W38" s="354"/>
      <c r="X38" s="358"/>
      <c r="Y38" s="359"/>
      <c r="Z38" s="359"/>
      <c r="AA38" s="360"/>
      <c r="AB38" s="358"/>
      <c r="AC38" s="359"/>
      <c r="AD38" s="361"/>
      <c r="AE38" s="363"/>
      <c r="AF38" s="351"/>
      <c r="AG38" s="352"/>
      <c r="AH38" s="416" t="s">
        <v>51</v>
      </c>
      <c r="AI38" s="417"/>
      <c r="AJ38" s="442"/>
      <c r="AK38" s="442"/>
      <c r="AL38" s="443"/>
      <c r="AM38" s="452"/>
      <c r="AN38" s="442"/>
      <c r="AO38" s="442"/>
      <c r="AP38" s="442"/>
      <c r="AQ38" s="442"/>
      <c r="AR38" s="442"/>
      <c r="AS38" s="443"/>
      <c r="AT38" s="358"/>
      <c r="AU38" s="359"/>
      <c r="AV38" s="359"/>
      <c r="AW38" s="453"/>
      <c r="AX38" s="15"/>
      <c r="CE38" s="23">
        <v>0.4375</v>
      </c>
      <c r="CF38" s="23">
        <v>0.89583333333333204</v>
      </c>
    </row>
    <row r="39" spans="1:84" ht="13.35" customHeight="1">
      <c r="A39" s="15"/>
      <c r="B39" s="25"/>
      <c r="D39" s="375">
        <f>B27+1</f>
        <v>1</v>
      </c>
      <c r="E39" s="346"/>
      <c r="F39" s="363"/>
      <c r="G39" s="374" t="s">
        <v>23</v>
      </c>
      <c r="H39" s="374"/>
      <c r="I39" s="346"/>
      <c r="J39" s="353"/>
      <c r="K39" s="354"/>
      <c r="L39" s="358"/>
      <c r="M39" s="359"/>
      <c r="N39" s="359"/>
      <c r="O39" s="360"/>
      <c r="P39" s="358"/>
      <c r="Q39" s="359"/>
      <c r="R39" s="361"/>
      <c r="S39" s="374" t="s">
        <v>23</v>
      </c>
      <c r="T39" s="374"/>
      <c r="U39" s="346"/>
      <c r="V39" s="353"/>
      <c r="W39" s="354"/>
      <c r="X39" s="358"/>
      <c r="Y39" s="359"/>
      <c r="Z39" s="359"/>
      <c r="AA39" s="360"/>
      <c r="AB39" s="358"/>
      <c r="AC39" s="359"/>
      <c r="AD39" s="361"/>
      <c r="AE39" s="363"/>
      <c r="AF39" s="373" t="s">
        <v>23</v>
      </c>
      <c r="AG39" s="374"/>
      <c r="AH39" s="374"/>
      <c r="AI39" s="346"/>
      <c r="AJ39" s="442"/>
      <c r="AK39" s="442"/>
      <c r="AL39" s="443"/>
      <c r="AM39" s="452"/>
      <c r="AN39" s="442"/>
      <c r="AO39" s="442"/>
      <c r="AP39" s="442"/>
      <c r="AQ39" s="442"/>
      <c r="AR39" s="442"/>
      <c r="AS39" s="443"/>
      <c r="AT39" s="358"/>
      <c r="AU39" s="359"/>
      <c r="AV39" s="359"/>
      <c r="AW39" s="453"/>
      <c r="AX39" s="15"/>
      <c r="CE39" s="23">
        <v>0.44791666666666702</v>
      </c>
      <c r="CF39" s="23">
        <v>0.906249999999999</v>
      </c>
    </row>
    <row r="40" spans="1:84" ht="13.35" customHeight="1">
      <c r="A40" s="15"/>
      <c r="B40" s="25"/>
      <c r="D40" s="345"/>
      <c r="E40" s="346"/>
      <c r="F40" s="363"/>
      <c r="G40" s="352"/>
      <c r="H40" s="352"/>
      <c r="I40" s="207" t="s">
        <v>51</v>
      </c>
      <c r="J40" s="353"/>
      <c r="K40" s="354"/>
      <c r="L40" s="358"/>
      <c r="M40" s="359"/>
      <c r="N40" s="359"/>
      <c r="O40" s="360"/>
      <c r="P40" s="358"/>
      <c r="Q40" s="359"/>
      <c r="R40" s="361"/>
      <c r="S40" s="352"/>
      <c r="T40" s="352"/>
      <c r="U40" s="207" t="s">
        <v>51</v>
      </c>
      <c r="V40" s="353"/>
      <c r="W40" s="354"/>
      <c r="X40" s="358"/>
      <c r="Y40" s="359"/>
      <c r="Z40" s="359"/>
      <c r="AA40" s="360"/>
      <c r="AB40" s="358"/>
      <c r="AC40" s="359"/>
      <c r="AD40" s="361"/>
      <c r="AE40" s="363"/>
      <c r="AF40" s="351"/>
      <c r="AG40" s="352"/>
      <c r="AH40" s="416" t="s">
        <v>51</v>
      </c>
      <c r="AI40" s="417"/>
      <c r="AJ40" s="442"/>
      <c r="AK40" s="442"/>
      <c r="AL40" s="443"/>
      <c r="AM40" s="452"/>
      <c r="AN40" s="442"/>
      <c r="AO40" s="442"/>
      <c r="AP40" s="442"/>
      <c r="AQ40" s="442"/>
      <c r="AR40" s="442"/>
      <c r="AS40" s="443"/>
      <c r="AT40" s="358"/>
      <c r="AU40" s="359"/>
      <c r="AV40" s="359"/>
      <c r="AW40" s="453"/>
      <c r="AX40" s="15"/>
      <c r="CE40" s="23">
        <v>0.45833333333333398</v>
      </c>
      <c r="CF40" s="23">
        <v>0.91666666666666596</v>
      </c>
    </row>
    <row r="41" spans="1:84" ht="13.35" customHeight="1" thickBot="1">
      <c r="A41" s="15"/>
      <c r="B41" s="25"/>
      <c r="D41" s="345" t="s">
        <v>1</v>
      </c>
      <c r="E41" s="346"/>
      <c r="F41" s="363"/>
      <c r="G41" s="374" t="s">
        <v>52</v>
      </c>
      <c r="H41" s="374"/>
      <c r="I41" s="346"/>
      <c r="J41" s="353"/>
      <c r="K41" s="354"/>
      <c r="L41" s="358"/>
      <c r="M41" s="359"/>
      <c r="N41" s="359"/>
      <c r="O41" s="360"/>
      <c r="P41" s="358"/>
      <c r="Q41" s="359"/>
      <c r="R41" s="361"/>
      <c r="S41" s="374" t="s">
        <v>52</v>
      </c>
      <c r="T41" s="374"/>
      <c r="U41" s="346"/>
      <c r="V41" s="353"/>
      <c r="W41" s="354"/>
      <c r="X41" s="358"/>
      <c r="Y41" s="359"/>
      <c r="Z41" s="359"/>
      <c r="AA41" s="360"/>
      <c r="AB41" s="358"/>
      <c r="AC41" s="359"/>
      <c r="AD41" s="361"/>
      <c r="AE41" s="363"/>
      <c r="AF41" s="373" t="s">
        <v>52</v>
      </c>
      <c r="AG41" s="374"/>
      <c r="AH41" s="374"/>
      <c r="AI41" s="346"/>
      <c r="AJ41" s="605"/>
      <c r="AK41" s="605"/>
      <c r="AL41" s="606"/>
      <c r="AM41" s="607"/>
      <c r="AN41" s="605"/>
      <c r="AO41" s="605"/>
      <c r="AP41" s="605"/>
      <c r="AQ41" s="605"/>
      <c r="AR41" s="605"/>
      <c r="AS41" s="606"/>
      <c r="AT41" s="608"/>
      <c r="AU41" s="609"/>
      <c r="AV41" s="609"/>
      <c r="AW41" s="610"/>
      <c r="AX41" s="15"/>
      <c r="CE41" s="23">
        <v>0.46875</v>
      </c>
      <c r="CF41" s="23">
        <v>0.92708333333333204</v>
      </c>
    </row>
    <row r="42" spans="1:84" ht="13.35" customHeight="1" thickTop="1">
      <c r="A42" s="15"/>
      <c r="B42" s="15"/>
      <c r="D42" s="345"/>
      <c r="E42" s="346"/>
      <c r="F42" s="363"/>
      <c r="G42" s="352"/>
      <c r="H42" s="352"/>
      <c r="I42" s="207" t="s">
        <v>51</v>
      </c>
      <c r="J42" s="382"/>
      <c r="K42" s="383"/>
      <c r="L42" s="384"/>
      <c r="M42" s="352"/>
      <c r="N42" s="352"/>
      <c r="O42" s="385"/>
      <c r="P42" s="384"/>
      <c r="Q42" s="352"/>
      <c r="R42" s="386"/>
      <c r="S42" s="352"/>
      <c r="T42" s="352"/>
      <c r="U42" s="207" t="s">
        <v>51</v>
      </c>
      <c r="V42" s="382"/>
      <c r="W42" s="383"/>
      <c r="X42" s="384"/>
      <c r="Y42" s="352"/>
      <c r="Z42" s="352"/>
      <c r="AA42" s="385"/>
      <c r="AB42" s="384"/>
      <c r="AC42" s="352"/>
      <c r="AD42" s="386"/>
      <c r="AE42" s="363"/>
      <c r="AF42" s="351"/>
      <c r="AG42" s="352"/>
      <c r="AH42" s="416" t="s">
        <v>51</v>
      </c>
      <c r="AI42" s="417"/>
      <c r="AJ42" s="459" t="s">
        <v>120</v>
      </c>
      <c r="AK42" s="459"/>
      <c r="AL42" s="460"/>
      <c r="AM42" s="461"/>
      <c r="AN42" s="462"/>
      <c r="AO42" s="462"/>
      <c r="AP42" s="416" t="s">
        <v>162</v>
      </c>
      <c r="AQ42" s="416"/>
      <c r="AR42" s="454"/>
      <c r="AS42" s="455"/>
      <c r="AT42" s="384"/>
      <c r="AU42" s="352"/>
      <c r="AV42" s="352"/>
      <c r="AW42" s="611"/>
      <c r="AX42" s="15"/>
      <c r="CE42" s="23">
        <v>0.47916666666666702</v>
      </c>
      <c r="CF42" s="23">
        <v>0.937499999999999</v>
      </c>
    </row>
    <row r="43" spans="1:84" ht="13.35" customHeight="1">
      <c r="D43" s="377" t="s">
        <v>18</v>
      </c>
      <c r="E43" s="378"/>
      <c r="F43" s="363"/>
      <c r="G43" s="374" t="s">
        <v>53</v>
      </c>
      <c r="H43" s="374"/>
      <c r="I43" s="346"/>
      <c r="J43" s="379" t="s">
        <v>54</v>
      </c>
      <c r="K43" s="380"/>
      <c r="L43" s="380"/>
      <c r="M43" s="380"/>
      <c r="N43" s="380"/>
      <c r="O43" s="380"/>
      <c r="P43" s="380"/>
      <c r="Q43" s="380"/>
      <c r="R43" s="381"/>
      <c r="S43" s="374" t="s">
        <v>53</v>
      </c>
      <c r="T43" s="374"/>
      <c r="U43" s="346"/>
      <c r="V43" s="379" t="s">
        <v>54</v>
      </c>
      <c r="W43" s="380"/>
      <c r="X43" s="380"/>
      <c r="Y43" s="380"/>
      <c r="Z43" s="380"/>
      <c r="AA43" s="380"/>
      <c r="AB43" s="380"/>
      <c r="AC43" s="380"/>
      <c r="AD43" s="381"/>
      <c r="AE43" s="363"/>
      <c r="AF43" s="373" t="s">
        <v>53</v>
      </c>
      <c r="AG43" s="374"/>
      <c r="AH43" s="374"/>
      <c r="AI43" s="346"/>
      <c r="AJ43" s="463" t="s">
        <v>54</v>
      </c>
      <c r="AK43" s="463"/>
      <c r="AL43" s="463"/>
      <c r="AM43" s="463"/>
      <c r="AN43" s="463"/>
      <c r="AO43" s="463"/>
      <c r="AP43" s="463"/>
      <c r="AQ43" s="463"/>
      <c r="AR43" s="463"/>
      <c r="AS43" s="463"/>
      <c r="AT43" s="463"/>
      <c r="AU43" s="463"/>
      <c r="AV43" s="463"/>
      <c r="AW43" s="464"/>
      <c r="AX43" s="21"/>
      <c r="CE43" s="23">
        <v>0.48958333333333398</v>
      </c>
    </row>
    <row r="44" spans="1:84" ht="13.35" customHeight="1">
      <c r="D44" s="399">
        <f>B27+1</f>
        <v>1</v>
      </c>
      <c r="E44" s="378"/>
      <c r="F44" s="363"/>
      <c r="G44" s="352"/>
      <c r="H44" s="352"/>
      <c r="I44" s="207" t="s">
        <v>51</v>
      </c>
      <c r="J44" s="353"/>
      <c r="K44" s="354"/>
      <c r="L44" s="358"/>
      <c r="M44" s="359"/>
      <c r="N44" s="359"/>
      <c r="O44" s="360"/>
      <c r="P44" s="358"/>
      <c r="Q44" s="359"/>
      <c r="R44" s="361"/>
      <c r="S44" s="352"/>
      <c r="T44" s="352"/>
      <c r="U44" s="207" t="s">
        <v>51</v>
      </c>
      <c r="V44" s="353"/>
      <c r="W44" s="354"/>
      <c r="X44" s="358"/>
      <c r="Y44" s="359"/>
      <c r="Z44" s="359"/>
      <c r="AA44" s="360"/>
      <c r="AB44" s="358"/>
      <c r="AC44" s="359"/>
      <c r="AD44" s="361"/>
      <c r="AE44" s="363"/>
      <c r="AF44" s="351"/>
      <c r="AG44" s="352"/>
      <c r="AH44" s="205"/>
      <c r="AI44" s="207" t="s">
        <v>51</v>
      </c>
      <c r="AJ44" s="442"/>
      <c r="AK44" s="442"/>
      <c r="AL44" s="443"/>
      <c r="AM44" s="444"/>
      <c r="AN44" s="445"/>
      <c r="AO44" s="445"/>
      <c r="AP44" s="445"/>
      <c r="AQ44" s="445"/>
      <c r="AR44" s="445"/>
      <c r="AS44" s="446"/>
      <c r="AT44" s="447"/>
      <c r="AU44" s="448"/>
      <c r="AV44" s="448"/>
      <c r="AW44" s="449"/>
      <c r="AX44" s="15"/>
      <c r="CE44" s="23">
        <v>0.5</v>
      </c>
    </row>
    <row r="45" spans="1:84" ht="13.35" customHeight="1">
      <c r="D45" s="377"/>
      <c r="E45" s="378"/>
      <c r="F45" s="363"/>
      <c r="G45" s="397" t="s">
        <v>55</v>
      </c>
      <c r="H45" s="397"/>
      <c r="I45" s="398"/>
      <c r="J45" s="353"/>
      <c r="K45" s="354"/>
      <c r="L45" s="358"/>
      <c r="M45" s="359"/>
      <c r="N45" s="359"/>
      <c r="O45" s="360"/>
      <c r="P45" s="358"/>
      <c r="Q45" s="359"/>
      <c r="R45" s="361"/>
      <c r="S45" s="397" t="s">
        <v>55</v>
      </c>
      <c r="T45" s="397"/>
      <c r="U45" s="398"/>
      <c r="V45" s="353"/>
      <c r="W45" s="354"/>
      <c r="X45" s="358"/>
      <c r="Y45" s="359"/>
      <c r="Z45" s="359"/>
      <c r="AA45" s="360"/>
      <c r="AB45" s="358"/>
      <c r="AC45" s="359"/>
      <c r="AD45" s="361"/>
      <c r="AE45" s="363"/>
      <c r="AF45" s="420" t="s">
        <v>55</v>
      </c>
      <c r="AG45" s="397"/>
      <c r="AH45" s="397"/>
      <c r="AI45" s="398"/>
      <c r="AJ45" s="442"/>
      <c r="AK45" s="442"/>
      <c r="AL45" s="443"/>
      <c r="AM45" s="452"/>
      <c r="AN45" s="442"/>
      <c r="AO45" s="442"/>
      <c r="AP45" s="442"/>
      <c r="AQ45" s="442"/>
      <c r="AR45" s="442"/>
      <c r="AS45" s="443"/>
      <c r="AT45" s="358"/>
      <c r="AU45" s="359"/>
      <c r="AV45" s="359"/>
      <c r="AW45" s="453"/>
      <c r="AX45" s="15"/>
      <c r="CE45" s="23">
        <v>0.51041666666666696</v>
      </c>
    </row>
    <row r="46" spans="1:84" ht="13.35" customHeight="1">
      <c r="D46" s="391" t="s">
        <v>19</v>
      </c>
      <c r="E46" s="392"/>
      <c r="F46" s="364"/>
      <c r="G46" s="393" t="s">
        <v>56</v>
      </c>
      <c r="H46" s="393"/>
      <c r="I46" s="394"/>
      <c r="J46" s="395"/>
      <c r="K46" s="396"/>
      <c r="L46" s="387"/>
      <c r="M46" s="388"/>
      <c r="N46" s="388"/>
      <c r="O46" s="389"/>
      <c r="P46" s="387"/>
      <c r="Q46" s="388"/>
      <c r="R46" s="390"/>
      <c r="S46" s="393" t="s">
        <v>64</v>
      </c>
      <c r="T46" s="393"/>
      <c r="U46" s="394"/>
      <c r="V46" s="395"/>
      <c r="W46" s="396"/>
      <c r="X46" s="387"/>
      <c r="Y46" s="388"/>
      <c r="Z46" s="388"/>
      <c r="AA46" s="389"/>
      <c r="AB46" s="387"/>
      <c r="AC46" s="388"/>
      <c r="AD46" s="390"/>
      <c r="AE46" s="364"/>
      <c r="AF46" s="421" t="s">
        <v>64</v>
      </c>
      <c r="AG46" s="393"/>
      <c r="AH46" s="393"/>
      <c r="AI46" s="394"/>
      <c r="AJ46" s="442"/>
      <c r="AK46" s="442"/>
      <c r="AL46" s="443"/>
      <c r="AM46" s="602"/>
      <c r="AN46" s="603"/>
      <c r="AO46" s="603"/>
      <c r="AP46" s="603"/>
      <c r="AQ46" s="603"/>
      <c r="AR46" s="603"/>
      <c r="AS46" s="604"/>
      <c r="AT46" s="358"/>
      <c r="AU46" s="359"/>
      <c r="AV46" s="359"/>
      <c r="AW46" s="453"/>
      <c r="AX46" s="15"/>
      <c r="CE46" s="23">
        <v>0.52083333333333404</v>
      </c>
    </row>
    <row r="47" spans="1:84" ht="13.35" customHeight="1">
      <c r="D47" s="427" t="str">
        <f>IF(B29-B27&gt;1,B27+2,"")</f>
        <v/>
      </c>
      <c r="E47" s="428"/>
      <c r="F47" s="431" t="s">
        <v>49</v>
      </c>
      <c r="G47" s="434" t="s">
        <v>58</v>
      </c>
      <c r="H47" s="435"/>
      <c r="I47" s="436"/>
      <c r="J47" s="368" t="s">
        <v>57</v>
      </c>
      <c r="K47" s="369"/>
      <c r="L47" s="369"/>
      <c r="M47" s="369"/>
      <c r="N47" s="369"/>
      <c r="O47" s="369"/>
      <c r="P47" s="369"/>
      <c r="Q47" s="369"/>
      <c r="R47" s="370"/>
      <c r="S47" s="434" t="s">
        <v>60</v>
      </c>
      <c r="T47" s="435"/>
      <c r="U47" s="436"/>
      <c r="V47" s="368" t="s">
        <v>62</v>
      </c>
      <c r="W47" s="369"/>
      <c r="X47" s="369"/>
      <c r="Y47" s="369"/>
      <c r="Z47" s="369"/>
      <c r="AA47" s="369"/>
      <c r="AB47" s="369"/>
      <c r="AC47" s="369"/>
      <c r="AD47" s="370"/>
      <c r="AE47" s="431" t="s">
        <v>115</v>
      </c>
      <c r="AF47" s="440" t="s">
        <v>61</v>
      </c>
      <c r="AG47" s="435"/>
      <c r="AH47" s="441"/>
      <c r="AI47" s="436"/>
      <c r="AJ47" s="368" t="s">
        <v>63</v>
      </c>
      <c r="AK47" s="369"/>
      <c r="AL47" s="369"/>
      <c r="AM47" s="369"/>
      <c r="AN47" s="369"/>
      <c r="AO47" s="369"/>
      <c r="AP47" s="369"/>
      <c r="AQ47" s="369"/>
      <c r="AR47" s="369"/>
      <c r="AS47" s="369"/>
      <c r="AT47" s="369"/>
      <c r="AU47" s="369"/>
      <c r="AV47" s="369"/>
      <c r="AW47" s="619"/>
      <c r="AX47" s="13"/>
      <c r="CE47" s="23">
        <v>0.53125</v>
      </c>
    </row>
    <row r="48" spans="1:84" ht="13.35" customHeight="1">
      <c r="D48" s="429"/>
      <c r="E48" s="430"/>
      <c r="F48" s="432"/>
      <c r="G48" s="424" t="s">
        <v>59</v>
      </c>
      <c r="H48" s="425"/>
      <c r="I48" s="426"/>
      <c r="J48" s="404" t="s">
        <v>46</v>
      </c>
      <c r="K48" s="405"/>
      <c r="L48" s="413" t="s">
        <v>47</v>
      </c>
      <c r="M48" s="414"/>
      <c r="N48" s="414"/>
      <c r="O48" s="415"/>
      <c r="P48" s="416" t="s">
        <v>48</v>
      </c>
      <c r="Q48" s="416"/>
      <c r="R48" s="417"/>
      <c r="S48" s="612" t="s">
        <v>59</v>
      </c>
      <c r="T48" s="613"/>
      <c r="U48" s="614"/>
      <c r="V48" s="404" t="s">
        <v>46</v>
      </c>
      <c r="W48" s="405"/>
      <c r="X48" s="418" t="s">
        <v>47</v>
      </c>
      <c r="Y48" s="416"/>
      <c r="Z48" s="416"/>
      <c r="AA48" s="416"/>
      <c r="AB48" s="413" t="s">
        <v>48</v>
      </c>
      <c r="AC48" s="414"/>
      <c r="AD48" s="419"/>
      <c r="AE48" s="432"/>
      <c r="AF48" s="621" t="s">
        <v>59</v>
      </c>
      <c r="AG48" s="425"/>
      <c r="AH48" s="622"/>
      <c r="AI48" s="426"/>
      <c r="AJ48" s="590" t="s">
        <v>46</v>
      </c>
      <c r="AK48" s="414"/>
      <c r="AL48" s="415"/>
      <c r="AM48" s="413" t="s">
        <v>47</v>
      </c>
      <c r="AN48" s="414"/>
      <c r="AO48" s="414"/>
      <c r="AP48" s="414"/>
      <c r="AQ48" s="414"/>
      <c r="AR48" s="414"/>
      <c r="AS48" s="415"/>
      <c r="AT48" s="414" t="s">
        <v>48</v>
      </c>
      <c r="AU48" s="414"/>
      <c r="AV48" s="414"/>
      <c r="AW48" s="620"/>
      <c r="AX48" s="13"/>
      <c r="CE48" s="23">
        <v>0.54166666666666696</v>
      </c>
    </row>
    <row r="49" spans="1:83" ht="13.35" customHeight="1">
      <c r="A49" s="24"/>
      <c r="D49" s="295" t="s">
        <v>2</v>
      </c>
      <c r="E49" s="439"/>
      <c r="F49" s="432"/>
      <c r="G49" s="347" t="s">
        <v>50</v>
      </c>
      <c r="H49" s="347"/>
      <c r="I49" s="348"/>
      <c r="J49" s="349"/>
      <c r="K49" s="350"/>
      <c r="L49" s="358"/>
      <c r="M49" s="359"/>
      <c r="N49" s="359"/>
      <c r="O49" s="360"/>
      <c r="P49" s="358"/>
      <c r="Q49" s="359"/>
      <c r="R49" s="361"/>
      <c r="S49" s="347" t="s">
        <v>50</v>
      </c>
      <c r="T49" s="347"/>
      <c r="U49" s="348"/>
      <c r="V49" s="349"/>
      <c r="W49" s="350"/>
      <c r="X49" s="358"/>
      <c r="Y49" s="359"/>
      <c r="Z49" s="359"/>
      <c r="AA49" s="360"/>
      <c r="AB49" s="358"/>
      <c r="AC49" s="359"/>
      <c r="AD49" s="361"/>
      <c r="AE49" s="432"/>
      <c r="AF49" s="355" t="s">
        <v>50</v>
      </c>
      <c r="AG49" s="356"/>
      <c r="AH49" s="356"/>
      <c r="AI49" s="357"/>
      <c r="AJ49" s="442"/>
      <c r="AK49" s="442"/>
      <c r="AL49" s="443"/>
      <c r="AM49" s="444"/>
      <c r="AN49" s="445"/>
      <c r="AO49" s="445"/>
      <c r="AP49" s="445"/>
      <c r="AQ49" s="445"/>
      <c r="AR49" s="445"/>
      <c r="AS49" s="446"/>
      <c r="AT49" s="447"/>
      <c r="AU49" s="448"/>
      <c r="AV49" s="448"/>
      <c r="AW49" s="449"/>
      <c r="AX49" s="15"/>
      <c r="CE49" s="23">
        <v>0.55208333333333404</v>
      </c>
    </row>
    <row r="50" spans="1:83" ht="13.35" customHeight="1">
      <c r="D50" s="295"/>
      <c r="E50" s="439"/>
      <c r="F50" s="432"/>
      <c r="G50" s="423"/>
      <c r="H50" s="423"/>
      <c r="I50" s="204" t="s">
        <v>51</v>
      </c>
      <c r="J50" s="353"/>
      <c r="K50" s="354"/>
      <c r="L50" s="358"/>
      <c r="M50" s="359"/>
      <c r="N50" s="359"/>
      <c r="O50" s="360"/>
      <c r="P50" s="358"/>
      <c r="Q50" s="359"/>
      <c r="R50" s="361"/>
      <c r="S50" s="422"/>
      <c r="T50" s="423"/>
      <c r="U50" s="204" t="s">
        <v>51</v>
      </c>
      <c r="V50" s="353"/>
      <c r="W50" s="354"/>
      <c r="X50" s="358"/>
      <c r="Y50" s="359"/>
      <c r="Z50" s="359"/>
      <c r="AA50" s="360"/>
      <c r="AB50" s="358"/>
      <c r="AC50" s="359"/>
      <c r="AD50" s="361"/>
      <c r="AE50" s="432"/>
      <c r="AF50" s="422"/>
      <c r="AG50" s="423"/>
      <c r="AH50" s="450" t="s">
        <v>51</v>
      </c>
      <c r="AI50" s="451"/>
      <c r="AJ50" s="442"/>
      <c r="AK50" s="442"/>
      <c r="AL50" s="443"/>
      <c r="AM50" s="452"/>
      <c r="AN50" s="442"/>
      <c r="AO50" s="442"/>
      <c r="AP50" s="442"/>
      <c r="AQ50" s="442"/>
      <c r="AR50" s="442"/>
      <c r="AS50" s="443"/>
      <c r="AT50" s="358"/>
      <c r="AU50" s="359"/>
      <c r="AV50" s="359"/>
      <c r="AW50" s="453"/>
      <c r="AX50" s="15"/>
      <c r="CE50" s="23">
        <v>0.562500000000001</v>
      </c>
    </row>
    <row r="51" spans="1:83" ht="13.35" customHeight="1">
      <c r="D51" s="437" t="str">
        <f>IF(B29-B27&gt;1,B27+2,"")</f>
        <v/>
      </c>
      <c r="E51" s="438"/>
      <c r="F51" s="432"/>
      <c r="G51" s="374" t="s">
        <v>23</v>
      </c>
      <c r="H51" s="374"/>
      <c r="I51" s="346"/>
      <c r="J51" s="353"/>
      <c r="K51" s="354"/>
      <c r="L51" s="358"/>
      <c r="M51" s="359"/>
      <c r="N51" s="359"/>
      <c r="O51" s="360"/>
      <c r="P51" s="358"/>
      <c r="Q51" s="359"/>
      <c r="R51" s="361"/>
      <c r="S51" s="374" t="s">
        <v>23</v>
      </c>
      <c r="T51" s="374"/>
      <c r="U51" s="346"/>
      <c r="V51" s="353"/>
      <c r="W51" s="354"/>
      <c r="X51" s="358"/>
      <c r="Y51" s="359"/>
      <c r="Z51" s="359"/>
      <c r="AA51" s="360"/>
      <c r="AB51" s="358"/>
      <c r="AC51" s="359"/>
      <c r="AD51" s="361"/>
      <c r="AE51" s="432"/>
      <c r="AF51" s="373" t="s">
        <v>23</v>
      </c>
      <c r="AG51" s="374"/>
      <c r="AH51" s="374"/>
      <c r="AI51" s="346"/>
      <c r="AJ51" s="442"/>
      <c r="AK51" s="442"/>
      <c r="AL51" s="443"/>
      <c r="AM51" s="452"/>
      <c r="AN51" s="442"/>
      <c r="AO51" s="442"/>
      <c r="AP51" s="442"/>
      <c r="AQ51" s="442"/>
      <c r="AR51" s="442"/>
      <c r="AS51" s="443"/>
      <c r="AT51" s="358"/>
      <c r="AU51" s="359"/>
      <c r="AV51" s="359"/>
      <c r="AW51" s="453"/>
      <c r="AX51" s="15"/>
      <c r="CE51" s="23">
        <v>0.57291666666666696</v>
      </c>
    </row>
    <row r="52" spans="1:83" ht="13.35" customHeight="1">
      <c r="D52" s="437"/>
      <c r="E52" s="438"/>
      <c r="F52" s="432"/>
      <c r="G52" s="423"/>
      <c r="H52" s="423"/>
      <c r="I52" s="204" t="s">
        <v>51</v>
      </c>
      <c r="J52" s="353"/>
      <c r="K52" s="354"/>
      <c r="L52" s="358"/>
      <c r="M52" s="359"/>
      <c r="N52" s="359"/>
      <c r="O52" s="360"/>
      <c r="P52" s="358"/>
      <c r="Q52" s="359"/>
      <c r="R52" s="361"/>
      <c r="S52" s="423"/>
      <c r="T52" s="423"/>
      <c r="U52" s="204" t="s">
        <v>51</v>
      </c>
      <c r="V52" s="353"/>
      <c r="W52" s="354"/>
      <c r="X52" s="358"/>
      <c r="Y52" s="359"/>
      <c r="Z52" s="359"/>
      <c r="AA52" s="360"/>
      <c r="AB52" s="358"/>
      <c r="AC52" s="359"/>
      <c r="AD52" s="361"/>
      <c r="AE52" s="432"/>
      <c r="AF52" s="422"/>
      <c r="AG52" s="423"/>
      <c r="AH52" s="450" t="s">
        <v>51</v>
      </c>
      <c r="AI52" s="451"/>
      <c r="AJ52" s="442"/>
      <c r="AK52" s="442"/>
      <c r="AL52" s="443"/>
      <c r="AM52" s="452"/>
      <c r="AN52" s="442"/>
      <c r="AO52" s="442"/>
      <c r="AP52" s="442"/>
      <c r="AQ52" s="442"/>
      <c r="AR52" s="442"/>
      <c r="AS52" s="443"/>
      <c r="AT52" s="358"/>
      <c r="AU52" s="359"/>
      <c r="AV52" s="359"/>
      <c r="AW52" s="453"/>
      <c r="AX52" s="15"/>
      <c r="CE52" s="23">
        <v>0.58333333333333404</v>
      </c>
    </row>
    <row r="53" spans="1:83" ht="13.35" customHeight="1" thickBot="1">
      <c r="D53" s="295" t="s">
        <v>1</v>
      </c>
      <c r="E53" s="439"/>
      <c r="F53" s="432"/>
      <c r="G53" s="374" t="s">
        <v>52</v>
      </c>
      <c r="H53" s="374"/>
      <c r="I53" s="346"/>
      <c r="J53" s="353"/>
      <c r="K53" s="354"/>
      <c r="L53" s="358"/>
      <c r="M53" s="359"/>
      <c r="N53" s="359"/>
      <c r="O53" s="360"/>
      <c r="P53" s="358"/>
      <c r="Q53" s="359"/>
      <c r="R53" s="361"/>
      <c r="S53" s="374" t="s">
        <v>52</v>
      </c>
      <c r="T53" s="374"/>
      <c r="U53" s="346"/>
      <c r="V53" s="353"/>
      <c r="W53" s="354"/>
      <c r="X53" s="358"/>
      <c r="Y53" s="359"/>
      <c r="Z53" s="359"/>
      <c r="AA53" s="360"/>
      <c r="AB53" s="358"/>
      <c r="AC53" s="359"/>
      <c r="AD53" s="361"/>
      <c r="AE53" s="432"/>
      <c r="AF53" s="373" t="s">
        <v>52</v>
      </c>
      <c r="AG53" s="374"/>
      <c r="AH53" s="374"/>
      <c r="AI53" s="346"/>
      <c r="AJ53" s="605"/>
      <c r="AK53" s="605"/>
      <c r="AL53" s="606"/>
      <c r="AM53" s="607"/>
      <c r="AN53" s="605"/>
      <c r="AO53" s="605"/>
      <c r="AP53" s="605"/>
      <c r="AQ53" s="605"/>
      <c r="AR53" s="605"/>
      <c r="AS53" s="606"/>
      <c r="AT53" s="608"/>
      <c r="AU53" s="609"/>
      <c r="AV53" s="609"/>
      <c r="AW53" s="610"/>
      <c r="AX53" s="15"/>
      <c r="CE53" s="23">
        <v>0.593750000000001</v>
      </c>
    </row>
    <row r="54" spans="1:83" ht="13.35" customHeight="1" thickTop="1">
      <c r="D54" s="295"/>
      <c r="E54" s="439"/>
      <c r="F54" s="432"/>
      <c r="G54" s="423"/>
      <c r="H54" s="423"/>
      <c r="I54" s="204" t="s">
        <v>51</v>
      </c>
      <c r="J54" s="382"/>
      <c r="K54" s="383"/>
      <c r="L54" s="384"/>
      <c r="M54" s="352"/>
      <c r="N54" s="352"/>
      <c r="O54" s="385"/>
      <c r="P54" s="384"/>
      <c r="Q54" s="352"/>
      <c r="R54" s="386"/>
      <c r="S54" s="423"/>
      <c r="T54" s="423"/>
      <c r="U54" s="204" t="s">
        <v>51</v>
      </c>
      <c r="V54" s="382"/>
      <c r="W54" s="383"/>
      <c r="X54" s="384"/>
      <c r="Y54" s="352"/>
      <c r="Z54" s="352"/>
      <c r="AA54" s="385"/>
      <c r="AB54" s="384"/>
      <c r="AC54" s="352"/>
      <c r="AD54" s="386"/>
      <c r="AE54" s="432"/>
      <c r="AF54" s="422"/>
      <c r="AG54" s="423"/>
      <c r="AH54" s="450" t="s">
        <v>51</v>
      </c>
      <c r="AI54" s="451"/>
      <c r="AJ54" s="459" t="s">
        <v>120</v>
      </c>
      <c r="AK54" s="459"/>
      <c r="AL54" s="460"/>
      <c r="AM54" s="461"/>
      <c r="AN54" s="462"/>
      <c r="AO54" s="462"/>
      <c r="AP54" s="416" t="s">
        <v>162</v>
      </c>
      <c r="AQ54" s="416"/>
      <c r="AR54" s="454"/>
      <c r="AS54" s="455"/>
      <c r="AT54" s="384"/>
      <c r="AU54" s="352"/>
      <c r="AV54" s="352"/>
      <c r="AW54" s="611"/>
      <c r="AX54" s="15"/>
      <c r="CE54" s="23">
        <v>0.60416666666666696</v>
      </c>
    </row>
    <row r="55" spans="1:83" ht="13.35" customHeight="1">
      <c r="D55" s="465" t="s">
        <v>18</v>
      </c>
      <c r="E55" s="466"/>
      <c r="F55" s="432"/>
      <c r="G55" s="374" t="s">
        <v>53</v>
      </c>
      <c r="H55" s="374"/>
      <c r="I55" s="346"/>
      <c r="J55" s="379" t="s">
        <v>54</v>
      </c>
      <c r="K55" s="380"/>
      <c r="L55" s="380"/>
      <c r="M55" s="380"/>
      <c r="N55" s="380"/>
      <c r="O55" s="380"/>
      <c r="P55" s="380"/>
      <c r="Q55" s="380"/>
      <c r="R55" s="381"/>
      <c r="S55" s="374" t="s">
        <v>53</v>
      </c>
      <c r="T55" s="374"/>
      <c r="U55" s="346"/>
      <c r="V55" s="379" t="s">
        <v>54</v>
      </c>
      <c r="W55" s="380"/>
      <c r="X55" s="380"/>
      <c r="Y55" s="380"/>
      <c r="Z55" s="380"/>
      <c r="AA55" s="380"/>
      <c r="AB55" s="380"/>
      <c r="AC55" s="380"/>
      <c r="AD55" s="381"/>
      <c r="AE55" s="432"/>
      <c r="AF55" s="373" t="s">
        <v>53</v>
      </c>
      <c r="AG55" s="374"/>
      <c r="AH55" s="374"/>
      <c r="AI55" s="346"/>
      <c r="AJ55" s="463" t="s">
        <v>54</v>
      </c>
      <c r="AK55" s="463"/>
      <c r="AL55" s="463"/>
      <c r="AM55" s="463"/>
      <c r="AN55" s="463"/>
      <c r="AO55" s="463"/>
      <c r="AP55" s="463"/>
      <c r="AQ55" s="463"/>
      <c r="AR55" s="463"/>
      <c r="AS55" s="463"/>
      <c r="AT55" s="463"/>
      <c r="AU55" s="463"/>
      <c r="AV55" s="463"/>
      <c r="AW55" s="464"/>
      <c r="AX55" s="21"/>
      <c r="CE55" s="23">
        <v>0.61458333333333404</v>
      </c>
    </row>
    <row r="56" spans="1:83" ht="13.35" customHeight="1">
      <c r="D56" s="476" t="str">
        <f>IF(B29-B27&gt;1,B27+2,"")</f>
        <v/>
      </c>
      <c r="E56" s="477"/>
      <c r="F56" s="432"/>
      <c r="G56" s="423"/>
      <c r="H56" s="423"/>
      <c r="I56" s="204" t="s">
        <v>51</v>
      </c>
      <c r="J56" s="353"/>
      <c r="K56" s="354"/>
      <c r="L56" s="358"/>
      <c r="M56" s="359"/>
      <c r="N56" s="359"/>
      <c r="O56" s="360"/>
      <c r="P56" s="358"/>
      <c r="Q56" s="359"/>
      <c r="R56" s="361"/>
      <c r="S56" s="423"/>
      <c r="T56" s="423"/>
      <c r="U56" s="204" t="s">
        <v>51</v>
      </c>
      <c r="V56" s="353"/>
      <c r="W56" s="354"/>
      <c r="X56" s="358"/>
      <c r="Y56" s="359"/>
      <c r="Z56" s="359"/>
      <c r="AA56" s="360"/>
      <c r="AB56" s="358"/>
      <c r="AC56" s="359"/>
      <c r="AD56" s="361"/>
      <c r="AE56" s="432"/>
      <c r="AF56" s="422"/>
      <c r="AG56" s="423"/>
      <c r="AH56" s="206"/>
      <c r="AI56" s="204" t="s">
        <v>51</v>
      </c>
      <c r="AJ56" s="442"/>
      <c r="AK56" s="442"/>
      <c r="AL56" s="443"/>
      <c r="AM56" s="444"/>
      <c r="AN56" s="445"/>
      <c r="AO56" s="445"/>
      <c r="AP56" s="445"/>
      <c r="AQ56" s="445"/>
      <c r="AR56" s="445"/>
      <c r="AS56" s="446"/>
      <c r="AT56" s="447"/>
      <c r="AU56" s="448"/>
      <c r="AV56" s="448"/>
      <c r="AW56" s="449"/>
      <c r="AX56" s="15"/>
      <c r="CE56" s="23">
        <v>0.625000000000001</v>
      </c>
    </row>
    <row r="57" spans="1:83" ht="13.35" customHeight="1">
      <c r="D57" s="476"/>
      <c r="E57" s="477"/>
      <c r="F57" s="432"/>
      <c r="G57" s="457" t="s">
        <v>55</v>
      </c>
      <c r="H57" s="457"/>
      <c r="I57" s="458"/>
      <c r="J57" s="353"/>
      <c r="K57" s="354"/>
      <c r="L57" s="358"/>
      <c r="M57" s="359"/>
      <c r="N57" s="359"/>
      <c r="O57" s="360"/>
      <c r="P57" s="358"/>
      <c r="Q57" s="359"/>
      <c r="R57" s="361"/>
      <c r="S57" s="457" t="s">
        <v>55</v>
      </c>
      <c r="T57" s="457"/>
      <c r="U57" s="458"/>
      <c r="V57" s="353"/>
      <c r="W57" s="354"/>
      <c r="X57" s="358"/>
      <c r="Y57" s="359"/>
      <c r="Z57" s="359"/>
      <c r="AA57" s="360"/>
      <c r="AB57" s="358"/>
      <c r="AC57" s="359"/>
      <c r="AD57" s="361"/>
      <c r="AE57" s="432"/>
      <c r="AF57" s="456" t="s">
        <v>55</v>
      </c>
      <c r="AG57" s="457"/>
      <c r="AH57" s="457"/>
      <c r="AI57" s="458"/>
      <c r="AJ57" s="442"/>
      <c r="AK57" s="442"/>
      <c r="AL57" s="443"/>
      <c r="AM57" s="452"/>
      <c r="AN57" s="442"/>
      <c r="AO57" s="442"/>
      <c r="AP57" s="442"/>
      <c r="AQ57" s="442"/>
      <c r="AR57" s="442"/>
      <c r="AS57" s="443"/>
      <c r="AT57" s="358"/>
      <c r="AU57" s="359"/>
      <c r="AV57" s="359"/>
      <c r="AW57" s="453"/>
      <c r="AX57" s="15"/>
      <c r="CE57" s="23">
        <v>0.63541666666666696</v>
      </c>
    </row>
    <row r="58" spans="1:83" ht="13.35" customHeight="1">
      <c r="D58" s="552" t="s">
        <v>19</v>
      </c>
      <c r="E58" s="553"/>
      <c r="F58" s="433"/>
      <c r="G58" s="544" t="s">
        <v>56</v>
      </c>
      <c r="H58" s="544"/>
      <c r="I58" s="545"/>
      <c r="J58" s="395"/>
      <c r="K58" s="396"/>
      <c r="L58" s="387"/>
      <c r="M58" s="388"/>
      <c r="N58" s="388"/>
      <c r="O58" s="389"/>
      <c r="P58" s="387"/>
      <c r="Q58" s="388"/>
      <c r="R58" s="390"/>
      <c r="S58" s="544" t="s">
        <v>64</v>
      </c>
      <c r="T58" s="544"/>
      <c r="U58" s="545"/>
      <c r="V58" s="395"/>
      <c r="W58" s="396"/>
      <c r="X58" s="387"/>
      <c r="Y58" s="388"/>
      <c r="Z58" s="388"/>
      <c r="AA58" s="389"/>
      <c r="AB58" s="387"/>
      <c r="AC58" s="388"/>
      <c r="AD58" s="390"/>
      <c r="AE58" s="433"/>
      <c r="AF58" s="543" t="s">
        <v>64</v>
      </c>
      <c r="AG58" s="544"/>
      <c r="AH58" s="544"/>
      <c r="AI58" s="545"/>
      <c r="AJ58" s="603"/>
      <c r="AK58" s="603"/>
      <c r="AL58" s="604"/>
      <c r="AM58" s="602"/>
      <c r="AN58" s="603"/>
      <c r="AO58" s="603"/>
      <c r="AP58" s="603"/>
      <c r="AQ58" s="603"/>
      <c r="AR58" s="603"/>
      <c r="AS58" s="604"/>
      <c r="AT58" s="387"/>
      <c r="AU58" s="388"/>
      <c r="AV58" s="388"/>
      <c r="AW58" s="623"/>
      <c r="AX58" s="15"/>
      <c r="CE58" s="23">
        <v>0.64583333333333404</v>
      </c>
    </row>
    <row r="59" spans="1:83" ht="13.35" customHeight="1">
      <c r="D59" s="554" t="s">
        <v>65</v>
      </c>
      <c r="E59" s="327"/>
      <c r="F59" s="327"/>
      <c r="G59" s="467"/>
      <c r="H59" s="467"/>
      <c r="I59" s="467"/>
      <c r="J59" s="467"/>
      <c r="K59" s="467"/>
      <c r="L59" s="467"/>
      <c r="M59" s="467"/>
      <c r="N59" s="467"/>
      <c r="O59" s="467"/>
      <c r="P59" s="467"/>
      <c r="Q59" s="467"/>
      <c r="R59" s="467"/>
      <c r="S59" s="467"/>
      <c r="T59" s="467"/>
      <c r="U59" s="467"/>
      <c r="V59" s="467"/>
      <c r="W59" s="467"/>
      <c r="X59" s="467"/>
      <c r="Y59" s="467"/>
      <c r="Z59" s="467"/>
      <c r="AA59" s="467"/>
      <c r="AB59" s="467"/>
      <c r="AC59" s="467"/>
      <c r="AD59" s="467"/>
      <c r="AE59" s="467"/>
      <c r="AF59" s="467"/>
      <c r="AG59" s="467"/>
      <c r="AH59" s="467"/>
      <c r="AI59" s="467"/>
      <c r="AJ59" s="467"/>
      <c r="AK59" s="467"/>
      <c r="AL59" s="467"/>
      <c r="AM59" s="467"/>
      <c r="AN59" s="467"/>
      <c r="AO59" s="467"/>
      <c r="AP59" s="467"/>
      <c r="AQ59" s="467"/>
      <c r="AR59" s="467"/>
      <c r="AS59" s="467"/>
      <c r="AT59" s="467"/>
      <c r="AU59" s="467"/>
      <c r="AV59" s="467"/>
      <c r="AW59" s="468"/>
      <c r="AX59" s="15"/>
      <c r="CE59" s="23">
        <v>0.656250000000001</v>
      </c>
    </row>
    <row r="60" spans="1:83" ht="13.35" customHeight="1">
      <c r="D60" s="469"/>
      <c r="E60" s="470"/>
      <c r="F60" s="470"/>
      <c r="G60" s="470"/>
      <c r="H60" s="470"/>
      <c r="I60" s="470"/>
      <c r="J60" s="470"/>
      <c r="K60" s="470"/>
      <c r="L60" s="470"/>
      <c r="M60" s="470"/>
      <c r="N60" s="470"/>
      <c r="O60" s="470"/>
      <c r="P60" s="470"/>
      <c r="Q60" s="470"/>
      <c r="R60" s="470"/>
      <c r="S60" s="470"/>
      <c r="T60" s="470"/>
      <c r="U60" s="470"/>
      <c r="V60" s="470"/>
      <c r="W60" s="470"/>
      <c r="X60" s="470"/>
      <c r="Y60" s="470"/>
      <c r="Z60" s="470"/>
      <c r="AA60" s="470"/>
      <c r="AB60" s="470"/>
      <c r="AC60" s="470"/>
      <c r="AD60" s="470"/>
      <c r="AE60" s="470"/>
      <c r="AF60" s="470"/>
      <c r="AG60" s="470"/>
      <c r="AH60" s="470"/>
      <c r="AI60" s="470"/>
      <c r="AJ60" s="470"/>
      <c r="AK60" s="470"/>
      <c r="AL60" s="470"/>
      <c r="AM60" s="470"/>
      <c r="AN60" s="470"/>
      <c r="AO60" s="470"/>
      <c r="AP60" s="470"/>
      <c r="AQ60" s="470"/>
      <c r="AR60" s="470"/>
      <c r="AS60" s="470"/>
      <c r="AT60" s="470"/>
      <c r="AU60" s="470"/>
      <c r="AV60" s="470"/>
      <c r="AW60" s="471"/>
      <c r="AX60" s="15"/>
      <c r="CE60" s="23">
        <v>0.66666666666666696</v>
      </c>
    </row>
    <row r="61" spans="1:83" ht="13.35" customHeight="1">
      <c r="D61" s="469"/>
      <c r="E61" s="470"/>
      <c r="F61" s="470"/>
      <c r="G61" s="470"/>
      <c r="H61" s="470"/>
      <c r="I61" s="470"/>
      <c r="J61" s="470"/>
      <c r="K61" s="470"/>
      <c r="L61" s="470"/>
      <c r="M61" s="470"/>
      <c r="N61" s="470"/>
      <c r="O61" s="470"/>
      <c r="P61" s="470"/>
      <c r="Q61" s="470"/>
      <c r="R61" s="470"/>
      <c r="S61" s="470"/>
      <c r="T61" s="470"/>
      <c r="U61" s="470"/>
      <c r="V61" s="470"/>
      <c r="W61" s="470"/>
      <c r="X61" s="470"/>
      <c r="Y61" s="470"/>
      <c r="Z61" s="470"/>
      <c r="AA61" s="470"/>
      <c r="AB61" s="470"/>
      <c r="AC61" s="470"/>
      <c r="AD61" s="470"/>
      <c r="AE61" s="470"/>
      <c r="AF61" s="470"/>
      <c r="AG61" s="470"/>
      <c r="AH61" s="470"/>
      <c r="AI61" s="470"/>
      <c r="AJ61" s="470"/>
      <c r="AK61" s="470"/>
      <c r="AL61" s="470"/>
      <c r="AM61" s="470"/>
      <c r="AN61" s="470"/>
      <c r="AO61" s="470"/>
      <c r="AP61" s="470"/>
      <c r="AQ61" s="470"/>
      <c r="AR61" s="470"/>
      <c r="AS61" s="470"/>
      <c r="AT61" s="470"/>
      <c r="AU61" s="470"/>
      <c r="AV61" s="470"/>
      <c r="AW61" s="471"/>
      <c r="AX61" s="15"/>
      <c r="CE61" s="23">
        <v>0.67708333333333404</v>
      </c>
    </row>
    <row r="62" spans="1:83" ht="13.35" customHeight="1">
      <c r="D62" s="546"/>
      <c r="E62" s="547"/>
      <c r="F62" s="547"/>
      <c r="G62" s="547"/>
      <c r="H62" s="547"/>
      <c r="I62" s="547"/>
      <c r="J62" s="547"/>
      <c r="K62" s="547"/>
      <c r="L62" s="547"/>
      <c r="M62" s="547"/>
      <c r="N62" s="547"/>
      <c r="O62" s="547"/>
      <c r="P62" s="547"/>
      <c r="Q62" s="547"/>
      <c r="R62" s="547"/>
      <c r="S62" s="547"/>
      <c r="T62" s="547"/>
      <c r="U62" s="547"/>
      <c r="V62" s="547"/>
      <c r="W62" s="547"/>
      <c r="X62" s="547"/>
      <c r="Y62" s="547"/>
      <c r="Z62" s="547"/>
      <c r="AA62" s="547"/>
      <c r="AB62" s="547"/>
      <c r="AC62" s="547"/>
      <c r="AD62" s="547"/>
      <c r="AE62" s="547"/>
      <c r="AF62" s="547"/>
      <c r="AG62" s="547"/>
      <c r="AH62" s="547"/>
      <c r="AI62" s="547"/>
      <c r="AJ62" s="547"/>
      <c r="AK62" s="547"/>
      <c r="AL62" s="547"/>
      <c r="AM62" s="547"/>
      <c r="AN62" s="547"/>
      <c r="AO62" s="547"/>
      <c r="AP62" s="547"/>
      <c r="AQ62" s="547"/>
      <c r="AR62" s="547"/>
      <c r="AS62" s="547"/>
      <c r="AT62" s="547"/>
      <c r="AU62" s="547"/>
      <c r="AV62" s="547"/>
      <c r="AW62" s="548"/>
      <c r="AX62" s="15"/>
      <c r="CE62" s="23">
        <v>0.687500000000001</v>
      </c>
    </row>
    <row r="63" spans="1:83" ht="13.35" customHeight="1">
      <c r="D63" s="549" t="s">
        <v>71</v>
      </c>
      <c r="E63" s="440" t="s">
        <v>68</v>
      </c>
      <c r="F63" s="436"/>
      <c r="G63" s="434" t="s">
        <v>69</v>
      </c>
      <c r="H63" s="435"/>
      <c r="I63" s="436"/>
      <c r="J63" s="434" t="s">
        <v>66</v>
      </c>
      <c r="K63" s="435"/>
      <c r="L63" s="435"/>
      <c r="M63" s="436"/>
      <c r="N63" s="434" t="s">
        <v>67</v>
      </c>
      <c r="O63" s="436"/>
      <c r="P63" s="440" t="s">
        <v>70</v>
      </c>
      <c r="Q63" s="435"/>
      <c r="R63" s="435"/>
      <c r="S63" s="435"/>
      <c r="T63" s="435"/>
      <c r="U63" s="435"/>
      <c r="V63" s="501" t="s">
        <v>75</v>
      </c>
      <c r="W63" s="434" t="s">
        <v>68</v>
      </c>
      <c r="X63" s="436"/>
      <c r="Y63" s="440" t="s">
        <v>69</v>
      </c>
      <c r="Z63" s="435"/>
      <c r="AA63" s="436"/>
      <c r="AB63" s="440" t="s">
        <v>66</v>
      </c>
      <c r="AC63" s="435"/>
      <c r="AD63" s="435"/>
      <c r="AE63" s="436"/>
      <c r="AF63" s="504" t="s">
        <v>72</v>
      </c>
      <c r="AG63" s="505"/>
      <c r="AH63" s="505"/>
      <c r="AI63" s="505"/>
      <c r="AJ63" s="505"/>
      <c r="AK63" s="505"/>
      <c r="AL63" s="505"/>
      <c r="AM63" s="505"/>
      <c r="AN63" s="505"/>
      <c r="AO63" s="505"/>
      <c r="AP63" s="505"/>
      <c r="AQ63" s="505"/>
      <c r="AR63" s="505"/>
      <c r="AS63" s="505"/>
      <c r="AT63" s="505"/>
      <c r="AU63" s="505"/>
      <c r="AV63" s="505"/>
      <c r="AW63" s="506"/>
      <c r="AX63" s="13"/>
      <c r="CE63" s="23">
        <v>0.69791666666666696</v>
      </c>
    </row>
    <row r="64" spans="1:83" ht="13.35" customHeight="1">
      <c r="D64" s="550"/>
      <c r="E64" s="472"/>
      <c r="F64" s="473"/>
      <c r="G64" s="480"/>
      <c r="H64" s="481"/>
      <c r="I64" s="482"/>
      <c r="J64" s="486"/>
      <c r="K64" s="487"/>
      <c r="L64" s="487"/>
      <c r="M64" s="488"/>
      <c r="N64" s="492"/>
      <c r="O64" s="493"/>
      <c r="P64" s="486"/>
      <c r="Q64" s="487"/>
      <c r="R64" s="487"/>
      <c r="S64" s="487"/>
      <c r="T64" s="487"/>
      <c r="U64" s="487"/>
      <c r="V64" s="502"/>
      <c r="W64" s="515"/>
      <c r="X64" s="516"/>
      <c r="Y64" s="517"/>
      <c r="Z64" s="518"/>
      <c r="AA64" s="519"/>
      <c r="AB64" s="527"/>
      <c r="AC64" s="528"/>
      <c r="AD64" s="528"/>
      <c r="AE64" s="529"/>
      <c r="AF64" s="43"/>
      <c r="AG64" s="500" t="s">
        <v>74</v>
      </c>
      <c r="AH64" s="500"/>
      <c r="AI64" s="500"/>
      <c r="AJ64" s="190"/>
      <c r="AK64" s="46"/>
      <c r="AL64" s="521" t="s">
        <v>73</v>
      </c>
      <c r="AM64" s="521"/>
      <c r="AN64" s="531"/>
      <c r="AO64" s="540"/>
      <c r="AP64" s="537"/>
      <c r="AQ64" s="537" t="s">
        <v>74</v>
      </c>
      <c r="AR64" s="537"/>
      <c r="AS64" s="537"/>
      <c r="AT64" s="187"/>
      <c r="AU64" s="46"/>
      <c r="AV64" s="521" t="s">
        <v>73</v>
      </c>
      <c r="AW64" s="522"/>
      <c r="AX64" s="22"/>
      <c r="CE64" s="23">
        <v>0.70833333333333404</v>
      </c>
    </row>
    <row r="65" spans="4:83" ht="13.35" customHeight="1">
      <c r="D65" s="550"/>
      <c r="E65" s="474"/>
      <c r="F65" s="475"/>
      <c r="G65" s="507"/>
      <c r="H65" s="508"/>
      <c r="I65" s="509"/>
      <c r="J65" s="510"/>
      <c r="K65" s="511"/>
      <c r="L65" s="511"/>
      <c r="M65" s="512"/>
      <c r="N65" s="513"/>
      <c r="O65" s="514"/>
      <c r="P65" s="510"/>
      <c r="Q65" s="511"/>
      <c r="R65" s="511"/>
      <c r="S65" s="511"/>
      <c r="T65" s="511"/>
      <c r="U65" s="511"/>
      <c r="V65" s="502"/>
      <c r="W65" s="474"/>
      <c r="X65" s="475"/>
      <c r="Y65" s="520"/>
      <c r="Z65" s="508"/>
      <c r="AA65" s="509"/>
      <c r="AB65" s="530"/>
      <c r="AC65" s="511"/>
      <c r="AD65" s="511"/>
      <c r="AE65" s="512"/>
      <c r="AF65" s="44"/>
      <c r="AG65" s="532" t="s">
        <v>74</v>
      </c>
      <c r="AH65" s="532"/>
      <c r="AI65" s="532"/>
      <c r="AJ65" s="191"/>
      <c r="AK65" s="47"/>
      <c r="AL65" s="533" t="s">
        <v>73</v>
      </c>
      <c r="AM65" s="533"/>
      <c r="AN65" s="534"/>
      <c r="AO65" s="541"/>
      <c r="AP65" s="538"/>
      <c r="AQ65" s="538" t="s">
        <v>74</v>
      </c>
      <c r="AR65" s="538"/>
      <c r="AS65" s="538"/>
      <c r="AT65" s="188"/>
      <c r="AU65" s="47"/>
      <c r="AV65" s="533" t="s">
        <v>73</v>
      </c>
      <c r="AW65" s="535"/>
      <c r="AX65" s="22"/>
      <c r="CE65" s="23">
        <v>0.718750000000001</v>
      </c>
    </row>
    <row r="66" spans="4:83" ht="13.35" customHeight="1">
      <c r="D66" s="550"/>
      <c r="E66" s="472"/>
      <c r="F66" s="473"/>
      <c r="G66" s="480"/>
      <c r="H66" s="481"/>
      <c r="I66" s="482"/>
      <c r="J66" s="486"/>
      <c r="K66" s="487"/>
      <c r="L66" s="487"/>
      <c r="M66" s="488"/>
      <c r="N66" s="492"/>
      <c r="O66" s="493"/>
      <c r="P66" s="486"/>
      <c r="Q66" s="487"/>
      <c r="R66" s="487"/>
      <c r="S66" s="487"/>
      <c r="T66" s="487"/>
      <c r="U66" s="487"/>
      <c r="V66" s="502"/>
      <c r="W66" s="472"/>
      <c r="X66" s="473"/>
      <c r="Y66" s="496"/>
      <c r="Z66" s="481"/>
      <c r="AA66" s="482"/>
      <c r="AB66" s="498"/>
      <c r="AC66" s="487"/>
      <c r="AD66" s="487"/>
      <c r="AE66" s="488"/>
      <c r="AF66" s="43"/>
      <c r="AG66" s="500" t="s">
        <v>74</v>
      </c>
      <c r="AH66" s="500"/>
      <c r="AI66" s="500"/>
      <c r="AJ66" s="190"/>
      <c r="AK66" s="46"/>
      <c r="AL66" s="521" t="s">
        <v>73</v>
      </c>
      <c r="AM66" s="521"/>
      <c r="AN66" s="531"/>
      <c r="AO66" s="540"/>
      <c r="AP66" s="537"/>
      <c r="AQ66" s="537" t="s">
        <v>74</v>
      </c>
      <c r="AR66" s="537"/>
      <c r="AS66" s="537"/>
      <c r="AT66" s="187"/>
      <c r="AU66" s="46"/>
      <c r="AV66" s="521" t="s">
        <v>73</v>
      </c>
      <c r="AW66" s="522"/>
      <c r="AX66" s="22"/>
      <c r="CE66" s="23">
        <v>0.72916666666666796</v>
      </c>
    </row>
    <row r="67" spans="4:83" ht="13.35" customHeight="1" thickBot="1">
      <c r="D67" s="551"/>
      <c r="E67" s="478"/>
      <c r="F67" s="479"/>
      <c r="G67" s="483"/>
      <c r="H67" s="484"/>
      <c r="I67" s="485"/>
      <c r="J67" s="489"/>
      <c r="K67" s="490"/>
      <c r="L67" s="490"/>
      <c r="M67" s="491"/>
      <c r="N67" s="494"/>
      <c r="O67" s="495"/>
      <c r="P67" s="489"/>
      <c r="Q67" s="490"/>
      <c r="R67" s="490"/>
      <c r="S67" s="490"/>
      <c r="T67" s="490"/>
      <c r="U67" s="490"/>
      <c r="V67" s="503"/>
      <c r="W67" s="478"/>
      <c r="X67" s="479"/>
      <c r="Y67" s="497"/>
      <c r="Z67" s="484"/>
      <c r="AA67" s="485"/>
      <c r="AB67" s="499"/>
      <c r="AC67" s="490"/>
      <c r="AD67" s="490"/>
      <c r="AE67" s="491"/>
      <c r="AF67" s="45"/>
      <c r="AG67" s="523" t="s">
        <v>74</v>
      </c>
      <c r="AH67" s="523"/>
      <c r="AI67" s="523"/>
      <c r="AJ67" s="189"/>
      <c r="AK67" s="48"/>
      <c r="AL67" s="524" t="s">
        <v>73</v>
      </c>
      <c r="AM67" s="524"/>
      <c r="AN67" s="525"/>
      <c r="AO67" s="542"/>
      <c r="AP67" s="539"/>
      <c r="AQ67" s="539" t="s">
        <v>74</v>
      </c>
      <c r="AR67" s="539"/>
      <c r="AS67" s="539"/>
      <c r="AT67" s="203"/>
      <c r="AU67" s="48"/>
      <c r="AV67" s="524" t="s">
        <v>73</v>
      </c>
      <c r="AW67" s="526"/>
      <c r="AX67" s="22"/>
      <c r="CE67" s="23">
        <v>0.73958333333333404</v>
      </c>
    </row>
    <row r="68" spans="4:83" ht="13.35" customHeight="1">
      <c r="AF68" s="292"/>
      <c r="AG68" s="292"/>
      <c r="AH68" s="183"/>
      <c r="AX68" s="15"/>
      <c r="CE68" s="23">
        <v>0.750000000000001</v>
      </c>
    </row>
    <row r="69" spans="4:83" ht="13.35" customHeight="1">
      <c r="AF69" s="536"/>
      <c r="AG69" s="536"/>
      <c r="AH69" s="186"/>
      <c r="CE69" s="23">
        <v>0.76041666666666796</v>
      </c>
    </row>
    <row r="70" spans="4:83" ht="13.35" customHeight="1">
      <c r="AF70" s="536"/>
      <c r="AG70" s="536"/>
      <c r="AH70" s="186"/>
      <c r="CE70" s="23">
        <v>0.77083333333333404</v>
      </c>
    </row>
    <row r="71" spans="4:83" ht="13.35" customHeight="1">
      <c r="AF71" s="536"/>
      <c r="AG71" s="536"/>
      <c r="AH71" s="186"/>
      <c r="CE71" s="23">
        <v>0.781250000000001</v>
      </c>
    </row>
    <row r="72" spans="4:83" ht="13.35" customHeight="1">
      <c r="AF72" s="536"/>
      <c r="AG72" s="536"/>
      <c r="AH72" s="186"/>
      <c r="CE72" s="23">
        <v>0.79166666666666796</v>
      </c>
    </row>
    <row r="73" spans="4:83" ht="13.35" customHeight="1">
      <c r="CE73" s="23">
        <v>0.80208333333333404</v>
      </c>
    </row>
    <row r="74" spans="4:83" ht="13.35" customHeight="1">
      <c r="CE74" s="23">
        <v>0.812500000000001</v>
      </c>
    </row>
    <row r="75" spans="4:83" ht="13.35" customHeight="1">
      <c r="CE75" s="23">
        <v>0.82291666666666796</v>
      </c>
    </row>
    <row r="76" spans="4:83" ht="13.35" customHeight="1">
      <c r="CE76" s="23">
        <v>0.83333333333333404</v>
      </c>
    </row>
    <row r="77" spans="4:83" ht="13.35" customHeight="1">
      <c r="CE77" s="23">
        <v>0.843750000000001</v>
      </c>
    </row>
    <row r="78" spans="4:83" ht="13.35" customHeight="1">
      <c r="CE78" s="23">
        <v>0.85416666666666796</v>
      </c>
    </row>
    <row r="79" spans="4:83" ht="13.35" customHeight="1">
      <c r="CE79" s="23">
        <v>0.86458333333333404</v>
      </c>
    </row>
    <row r="80" spans="4:83" ht="13.35" customHeight="1">
      <c r="CE80" s="23">
        <v>0.875000000000001</v>
      </c>
    </row>
    <row r="81" spans="83:83" ht="13.35" customHeight="1">
      <c r="CE81" s="23">
        <v>0.88541666666666796</v>
      </c>
    </row>
    <row r="82" spans="83:83" ht="13.35" customHeight="1">
      <c r="CE82" s="23">
        <v>0.89583333333333404</v>
      </c>
    </row>
    <row r="83" spans="83:83" ht="13.35" customHeight="1">
      <c r="CE83" s="23">
        <v>0.906250000000001</v>
      </c>
    </row>
    <row r="84" spans="83:83" ht="13.35" customHeight="1">
      <c r="CE84" s="23">
        <v>0.91666666666666796</v>
      </c>
    </row>
  </sheetData>
  <mergeCells count="647">
    <mergeCell ref="AT48:AW48"/>
    <mergeCell ref="AF51:AI51"/>
    <mergeCell ref="AF52:AG52"/>
    <mergeCell ref="AM56:AS56"/>
    <mergeCell ref="AT56:AW56"/>
    <mergeCell ref="AJ57:AL57"/>
    <mergeCell ref="AM57:AS57"/>
    <mergeCell ref="AT57:AW57"/>
    <mergeCell ref="AJ58:AL58"/>
    <mergeCell ref="AM58:AS58"/>
    <mergeCell ref="AT58:AW58"/>
    <mergeCell ref="AJ51:AL51"/>
    <mergeCell ref="AM51:AS51"/>
    <mergeCell ref="AT51:AW51"/>
    <mergeCell ref="AT54:AW54"/>
    <mergeCell ref="AH38:AI38"/>
    <mergeCell ref="AJ38:AL38"/>
    <mergeCell ref="AM38:AS38"/>
    <mergeCell ref="AT38:AW38"/>
    <mergeCell ref="AH52:AI52"/>
    <mergeCell ref="AJ52:AL52"/>
    <mergeCell ref="AM52:AS52"/>
    <mergeCell ref="AT52:AW52"/>
    <mergeCell ref="AJ53:AL53"/>
    <mergeCell ref="AM53:AS53"/>
    <mergeCell ref="AT53:AW53"/>
    <mergeCell ref="AJ43:AW43"/>
    <mergeCell ref="AJ44:AL44"/>
    <mergeCell ref="AM44:AS44"/>
    <mergeCell ref="AT44:AW44"/>
    <mergeCell ref="AJ45:AL45"/>
    <mergeCell ref="AM45:AS45"/>
    <mergeCell ref="AT45:AW45"/>
    <mergeCell ref="AJ46:AL46"/>
    <mergeCell ref="AM46:AS46"/>
    <mergeCell ref="AT46:AW46"/>
    <mergeCell ref="AF48:AI48"/>
    <mergeCell ref="AJ47:AW47"/>
    <mergeCell ref="AJ48:AL48"/>
    <mergeCell ref="AT30:AW30"/>
    <mergeCell ref="AM25:AS25"/>
    <mergeCell ref="AM26:AS26"/>
    <mergeCell ref="AM27:AS27"/>
    <mergeCell ref="AM28:AS28"/>
    <mergeCell ref="AM29:AS29"/>
    <mergeCell ref="AJ35:AW35"/>
    <mergeCell ref="AJ36:AL36"/>
    <mergeCell ref="AM36:AS36"/>
    <mergeCell ref="AT36:AW36"/>
    <mergeCell ref="AI13:AJ13"/>
    <mergeCell ref="AR13:AT13"/>
    <mergeCell ref="AI15:AJ15"/>
    <mergeCell ref="AR15:AT15"/>
    <mergeCell ref="AH26:AI26"/>
    <mergeCell ref="AH28:AI28"/>
    <mergeCell ref="AH30:AI30"/>
    <mergeCell ref="AJ23:AW23"/>
    <mergeCell ref="AJ30:AL30"/>
    <mergeCell ref="AT24:AW24"/>
    <mergeCell ref="AM24:AS24"/>
    <mergeCell ref="AF29:AI29"/>
    <mergeCell ref="AF30:AG30"/>
    <mergeCell ref="AJ17:AK17"/>
    <mergeCell ref="AJ28:AL28"/>
    <mergeCell ref="AJ29:AL29"/>
    <mergeCell ref="AM30:AO30"/>
    <mergeCell ref="AP30:AQ30"/>
    <mergeCell ref="AR30:AS30"/>
    <mergeCell ref="AT25:AW25"/>
    <mergeCell ref="AT26:AW26"/>
    <mergeCell ref="AT27:AW27"/>
    <mergeCell ref="AT28:AW28"/>
    <mergeCell ref="AT29:AW29"/>
    <mergeCell ref="L46:O46"/>
    <mergeCell ref="P46:R46"/>
    <mergeCell ref="X46:AA46"/>
    <mergeCell ref="AB46:AD46"/>
    <mergeCell ref="L48:O48"/>
    <mergeCell ref="P48:R48"/>
    <mergeCell ref="X48:AA48"/>
    <mergeCell ref="AB48:AD48"/>
    <mergeCell ref="S48:U48"/>
    <mergeCell ref="V48:W48"/>
    <mergeCell ref="L45:O45"/>
    <mergeCell ref="P45:R45"/>
    <mergeCell ref="X45:AA45"/>
    <mergeCell ref="AB45:AD45"/>
    <mergeCell ref="P41:R41"/>
    <mergeCell ref="X41:AA41"/>
    <mergeCell ref="AB41:AD41"/>
    <mergeCell ref="L42:O42"/>
    <mergeCell ref="P42:R42"/>
    <mergeCell ref="X42:AA42"/>
    <mergeCell ref="AB42:AD42"/>
    <mergeCell ref="AP42:AQ42"/>
    <mergeCell ref="AR42:AS42"/>
    <mergeCell ref="V42:W42"/>
    <mergeCell ref="AF42:AG42"/>
    <mergeCell ref="AJ41:AL41"/>
    <mergeCell ref="AM41:AS41"/>
    <mergeCell ref="AT41:AW41"/>
    <mergeCell ref="AH42:AI42"/>
    <mergeCell ref="AJ42:AL42"/>
    <mergeCell ref="AM42:AO42"/>
    <mergeCell ref="AT42:AW42"/>
    <mergeCell ref="AJ39:AL39"/>
    <mergeCell ref="AM39:AS39"/>
    <mergeCell ref="AT39:AW39"/>
    <mergeCell ref="AH40:AI40"/>
    <mergeCell ref="AJ40:AL40"/>
    <mergeCell ref="AM40:AS40"/>
    <mergeCell ref="AT40:AW40"/>
    <mergeCell ref="AB37:AD37"/>
    <mergeCell ref="L38:O38"/>
    <mergeCell ref="P38:R38"/>
    <mergeCell ref="X38:AA38"/>
    <mergeCell ref="AB38:AD38"/>
    <mergeCell ref="L39:O39"/>
    <mergeCell ref="P39:R39"/>
    <mergeCell ref="X39:AA39"/>
    <mergeCell ref="AB39:AD39"/>
    <mergeCell ref="L40:O40"/>
    <mergeCell ref="P40:R40"/>
    <mergeCell ref="X40:AA40"/>
    <mergeCell ref="AB40:AD40"/>
    <mergeCell ref="AF40:AG40"/>
    <mergeCell ref="AJ37:AL37"/>
    <mergeCell ref="AM37:AS37"/>
    <mergeCell ref="AT37:AW37"/>
    <mergeCell ref="AF32:AG32"/>
    <mergeCell ref="AF31:AI31"/>
    <mergeCell ref="AJ31:AW31"/>
    <mergeCell ref="AJ32:AL32"/>
    <mergeCell ref="AT32:AW32"/>
    <mergeCell ref="AJ33:AL33"/>
    <mergeCell ref="AT33:AW33"/>
    <mergeCell ref="AJ34:AL34"/>
    <mergeCell ref="AT34:AW34"/>
    <mergeCell ref="AM32:AS32"/>
    <mergeCell ref="AM33:AS33"/>
    <mergeCell ref="AM34:AS34"/>
    <mergeCell ref="AF34:AI34"/>
    <mergeCell ref="AF33:AI33"/>
    <mergeCell ref="AN15:AO15"/>
    <mergeCell ref="AU4:AU5"/>
    <mergeCell ref="AV4:AV5"/>
    <mergeCell ref="AW4:AW5"/>
    <mergeCell ref="AR17:AW17"/>
    <mergeCell ref="AP13:AQ13"/>
    <mergeCell ref="AU13:AV13"/>
    <mergeCell ref="AP15:AQ15"/>
    <mergeCell ref="AU15:AV15"/>
    <mergeCell ref="AS6:AS7"/>
    <mergeCell ref="AU6:AU7"/>
    <mergeCell ref="AV6:AV7"/>
    <mergeCell ref="AW6:AW7"/>
    <mergeCell ref="AM17:AO17"/>
    <mergeCell ref="AP17:AQ17"/>
    <mergeCell ref="X25:AA25"/>
    <mergeCell ref="AB25:AD25"/>
    <mergeCell ref="X24:AA24"/>
    <mergeCell ref="AB24:AD24"/>
    <mergeCell ref="X26:AA26"/>
    <mergeCell ref="X27:AA27"/>
    <mergeCell ref="AB26:AD26"/>
    <mergeCell ref="AB27:AD27"/>
    <mergeCell ref="AJ24:AL24"/>
    <mergeCell ref="AJ25:AL25"/>
    <mergeCell ref="AJ26:AL26"/>
    <mergeCell ref="AJ27:AL27"/>
    <mergeCell ref="P26:R26"/>
    <mergeCell ref="P27:R27"/>
    <mergeCell ref="P28:R28"/>
    <mergeCell ref="P29:R29"/>
    <mergeCell ref="P30:R30"/>
    <mergeCell ref="L32:O32"/>
    <mergeCell ref="P32:R32"/>
    <mergeCell ref="P33:R33"/>
    <mergeCell ref="P34:R34"/>
    <mergeCell ref="L33:O33"/>
    <mergeCell ref="L34:O34"/>
    <mergeCell ref="B13:B14"/>
    <mergeCell ref="B11:B12"/>
    <mergeCell ref="B9:B10"/>
    <mergeCell ref="B7:B8"/>
    <mergeCell ref="B5:B6"/>
    <mergeCell ref="B3:B4"/>
    <mergeCell ref="AZ19:AZ20"/>
    <mergeCell ref="L24:O24"/>
    <mergeCell ref="P24:R24"/>
    <mergeCell ref="AF24:AI24"/>
    <mergeCell ref="G24:I24"/>
    <mergeCell ref="J24:K24"/>
    <mergeCell ref="S24:U24"/>
    <mergeCell ref="V24:W24"/>
    <mergeCell ref="T21:V21"/>
    <mergeCell ref="D22:AW22"/>
    <mergeCell ref="D23:E24"/>
    <mergeCell ref="W18:X21"/>
    <mergeCell ref="AA18:AC21"/>
    <mergeCell ref="AD18:AW21"/>
    <mergeCell ref="D21:I21"/>
    <mergeCell ref="J21:L21"/>
    <mergeCell ref="M21:S21"/>
    <mergeCell ref="Y17:Z21"/>
    <mergeCell ref="A25:A26"/>
    <mergeCell ref="A31:A32"/>
    <mergeCell ref="B31:B32"/>
    <mergeCell ref="B25:B26"/>
    <mergeCell ref="B23:B24"/>
    <mergeCell ref="B21:B22"/>
    <mergeCell ref="B19:B20"/>
    <mergeCell ref="B17:B18"/>
    <mergeCell ref="B15:B16"/>
    <mergeCell ref="A29:A30"/>
    <mergeCell ref="B29:B30"/>
    <mergeCell ref="A27:A28"/>
    <mergeCell ref="B27:B28"/>
    <mergeCell ref="A23:A2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F68:AG68"/>
    <mergeCell ref="AF69:AG70"/>
    <mergeCell ref="AF71:AG72"/>
    <mergeCell ref="AL66:AN66"/>
    <mergeCell ref="AF49:AI49"/>
    <mergeCell ref="AQ64:AS64"/>
    <mergeCell ref="AQ65:AS65"/>
    <mergeCell ref="AQ66:AS66"/>
    <mergeCell ref="AQ67:AS67"/>
    <mergeCell ref="AO64:AP64"/>
    <mergeCell ref="AO65:AP65"/>
    <mergeCell ref="AO66:AP66"/>
    <mergeCell ref="AO67:AP67"/>
    <mergeCell ref="AF58:AI58"/>
    <mergeCell ref="D61:AW61"/>
    <mergeCell ref="D62:AW62"/>
    <mergeCell ref="D63:D67"/>
    <mergeCell ref="E63:F63"/>
    <mergeCell ref="D58:E58"/>
    <mergeCell ref="G58:I58"/>
    <mergeCell ref="J58:K58"/>
    <mergeCell ref="S58:U58"/>
    <mergeCell ref="V58:W58"/>
    <mergeCell ref="D59:F59"/>
    <mergeCell ref="AV66:AW66"/>
    <mergeCell ref="AG67:AI67"/>
    <mergeCell ref="AL67:AN67"/>
    <mergeCell ref="AV67:AW67"/>
    <mergeCell ref="AB64:AE65"/>
    <mergeCell ref="AG64:AI64"/>
    <mergeCell ref="AL64:AN64"/>
    <mergeCell ref="AV64:AW64"/>
    <mergeCell ref="AG65:AI65"/>
    <mergeCell ref="AL65:AN65"/>
    <mergeCell ref="AV65:AW65"/>
    <mergeCell ref="E66:F67"/>
    <mergeCell ref="G66:I67"/>
    <mergeCell ref="J66:M67"/>
    <mergeCell ref="N66:O67"/>
    <mergeCell ref="P66:U67"/>
    <mergeCell ref="W66:X67"/>
    <mergeCell ref="Y66:AA67"/>
    <mergeCell ref="AB66:AE67"/>
    <mergeCell ref="AG66:AI66"/>
    <mergeCell ref="V63:V67"/>
    <mergeCell ref="W63:X63"/>
    <mergeCell ref="Y63:AA63"/>
    <mergeCell ref="AB63:AE63"/>
    <mergeCell ref="AF63:AW63"/>
    <mergeCell ref="G64:I65"/>
    <mergeCell ref="J64:M65"/>
    <mergeCell ref="N64:O65"/>
    <mergeCell ref="P64:U65"/>
    <mergeCell ref="W64:X65"/>
    <mergeCell ref="Y64:AA65"/>
    <mergeCell ref="G63:I63"/>
    <mergeCell ref="J63:M63"/>
    <mergeCell ref="N63:O63"/>
    <mergeCell ref="P63:U63"/>
    <mergeCell ref="G59:AW59"/>
    <mergeCell ref="D60:AW60"/>
    <mergeCell ref="E64:F65"/>
    <mergeCell ref="D56:E57"/>
    <mergeCell ref="G56:H56"/>
    <mergeCell ref="J56:K56"/>
    <mergeCell ref="S56:T56"/>
    <mergeCell ref="V56:W56"/>
    <mergeCell ref="AF56:AG56"/>
    <mergeCell ref="G57:I57"/>
    <mergeCell ref="J57:K57"/>
    <mergeCell ref="S57:U57"/>
    <mergeCell ref="V57:W57"/>
    <mergeCell ref="L56:O56"/>
    <mergeCell ref="P56:R56"/>
    <mergeCell ref="X56:AA56"/>
    <mergeCell ref="AB56:AD56"/>
    <mergeCell ref="L57:O57"/>
    <mergeCell ref="P57:R57"/>
    <mergeCell ref="X57:AA57"/>
    <mergeCell ref="AB57:AD57"/>
    <mergeCell ref="L58:O58"/>
    <mergeCell ref="P58:R58"/>
    <mergeCell ref="X58:AA58"/>
    <mergeCell ref="D55:E55"/>
    <mergeCell ref="G55:I55"/>
    <mergeCell ref="J55:R55"/>
    <mergeCell ref="S55:U55"/>
    <mergeCell ref="V55:AD55"/>
    <mergeCell ref="AF55:AI55"/>
    <mergeCell ref="S54:T54"/>
    <mergeCell ref="D53:E54"/>
    <mergeCell ref="G53:I53"/>
    <mergeCell ref="J53:K53"/>
    <mergeCell ref="S53:U53"/>
    <mergeCell ref="V53:W53"/>
    <mergeCell ref="AF54:AG54"/>
    <mergeCell ref="G54:H54"/>
    <mergeCell ref="J54:K54"/>
    <mergeCell ref="V54:W54"/>
    <mergeCell ref="L53:O53"/>
    <mergeCell ref="P53:R53"/>
    <mergeCell ref="X53:AA53"/>
    <mergeCell ref="AB53:AD53"/>
    <mergeCell ref="AF53:AI53"/>
    <mergeCell ref="L54:O54"/>
    <mergeCell ref="P54:R54"/>
    <mergeCell ref="X54:AA54"/>
    <mergeCell ref="AB51:AD51"/>
    <mergeCell ref="X52:AA52"/>
    <mergeCell ref="AB52:AD52"/>
    <mergeCell ref="AE47:AE58"/>
    <mergeCell ref="AF47:AI47"/>
    <mergeCell ref="V47:AD47"/>
    <mergeCell ref="AJ49:AL49"/>
    <mergeCell ref="AM49:AS49"/>
    <mergeCell ref="AT49:AW49"/>
    <mergeCell ref="AH50:AI50"/>
    <mergeCell ref="AJ50:AL50"/>
    <mergeCell ref="AM50:AS50"/>
    <mergeCell ref="AT50:AW50"/>
    <mergeCell ref="AB54:AD54"/>
    <mergeCell ref="AP54:AQ54"/>
    <mergeCell ref="AR54:AS54"/>
    <mergeCell ref="AB58:AD58"/>
    <mergeCell ref="AF57:AI57"/>
    <mergeCell ref="AH54:AI54"/>
    <mergeCell ref="AJ54:AL54"/>
    <mergeCell ref="AM54:AO54"/>
    <mergeCell ref="AJ55:AW55"/>
    <mergeCell ref="AJ56:AL56"/>
    <mergeCell ref="AM48:AS48"/>
    <mergeCell ref="P51:R51"/>
    <mergeCell ref="X51:AA51"/>
    <mergeCell ref="S50:T50"/>
    <mergeCell ref="D51:E52"/>
    <mergeCell ref="G51:I51"/>
    <mergeCell ref="J51:K51"/>
    <mergeCell ref="S51:U51"/>
    <mergeCell ref="V51:W51"/>
    <mergeCell ref="V50:W50"/>
    <mergeCell ref="D49:E50"/>
    <mergeCell ref="L49:O49"/>
    <mergeCell ref="P49:R49"/>
    <mergeCell ref="L52:O52"/>
    <mergeCell ref="P52:R52"/>
    <mergeCell ref="G50:H50"/>
    <mergeCell ref="J50:K50"/>
    <mergeCell ref="G52:H52"/>
    <mergeCell ref="J52:K52"/>
    <mergeCell ref="S52:T52"/>
    <mergeCell ref="V52:W52"/>
    <mergeCell ref="X49:AA49"/>
    <mergeCell ref="D46:E46"/>
    <mergeCell ref="G46:I46"/>
    <mergeCell ref="J46:K46"/>
    <mergeCell ref="S46:U46"/>
    <mergeCell ref="V46:W46"/>
    <mergeCell ref="AF46:AI46"/>
    <mergeCell ref="AF50:AG50"/>
    <mergeCell ref="G49:I49"/>
    <mergeCell ref="J49:K49"/>
    <mergeCell ref="S49:U49"/>
    <mergeCell ref="V49:W49"/>
    <mergeCell ref="G48:I48"/>
    <mergeCell ref="J48:K48"/>
    <mergeCell ref="AB49:AD49"/>
    <mergeCell ref="L50:O50"/>
    <mergeCell ref="P50:R50"/>
    <mergeCell ref="X50:AA50"/>
    <mergeCell ref="AB50:AD50"/>
    <mergeCell ref="D47:E48"/>
    <mergeCell ref="F47:F58"/>
    <mergeCell ref="G47:I47"/>
    <mergeCell ref="J47:R47"/>
    <mergeCell ref="S47:U47"/>
    <mergeCell ref="L51:O51"/>
    <mergeCell ref="D41:E42"/>
    <mergeCell ref="G41:I41"/>
    <mergeCell ref="J41:K41"/>
    <mergeCell ref="S41:U41"/>
    <mergeCell ref="V41:W41"/>
    <mergeCell ref="AF43:AI43"/>
    <mergeCell ref="AF44:AG44"/>
    <mergeCell ref="D43:E43"/>
    <mergeCell ref="G43:I43"/>
    <mergeCell ref="J43:R43"/>
    <mergeCell ref="S43:U43"/>
    <mergeCell ref="V43:AD43"/>
    <mergeCell ref="D44:E45"/>
    <mergeCell ref="G44:H44"/>
    <mergeCell ref="J44:K44"/>
    <mergeCell ref="S44:T44"/>
    <mergeCell ref="G45:I45"/>
    <mergeCell ref="J45:K45"/>
    <mergeCell ref="S45:U45"/>
    <mergeCell ref="V45:W45"/>
    <mergeCell ref="AF45:AI45"/>
    <mergeCell ref="V44:W44"/>
    <mergeCell ref="L44:O44"/>
    <mergeCell ref="P44:R44"/>
    <mergeCell ref="G40:H40"/>
    <mergeCell ref="J40:K40"/>
    <mergeCell ref="AF39:AI39"/>
    <mergeCell ref="AE35:AE46"/>
    <mergeCell ref="AF35:AI35"/>
    <mergeCell ref="AF37:AI37"/>
    <mergeCell ref="G42:H42"/>
    <mergeCell ref="J42:K42"/>
    <mergeCell ref="S42:T42"/>
    <mergeCell ref="AF41:AI41"/>
    <mergeCell ref="L41:O41"/>
    <mergeCell ref="L36:O36"/>
    <mergeCell ref="P36:R36"/>
    <mergeCell ref="X36:AA36"/>
    <mergeCell ref="AB36:AD36"/>
    <mergeCell ref="L37:O37"/>
    <mergeCell ref="P37:R37"/>
    <mergeCell ref="X37:AA37"/>
    <mergeCell ref="G35:I35"/>
    <mergeCell ref="J35:R35"/>
    <mergeCell ref="S35:U35"/>
    <mergeCell ref="V35:AD35"/>
    <mergeCell ref="X44:AA44"/>
    <mergeCell ref="AB44:AD44"/>
    <mergeCell ref="D39:E40"/>
    <mergeCell ref="G39:I39"/>
    <mergeCell ref="J39:K39"/>
    <mergeCell ref="S39:U39"/>
    <mergeCell ref="V39:W39"/>
    <mergeCell ref="AF38:AG38"/>
    <mergeCell ref="G36:I36"/>
    <mergeCell ref="J36:K36"/>
    <mergeCell ref="G38:H38"/>
    <mergeCell ref="J38:K38"/>
    <mergeCell ref="S38:T38"/>
    <mergeCell ref="V38:W38"/>
    <mergeCell ref="S40:T40"/>
    <mergeCell ref="V40:W40"/>
    <mergeCell ref="D37:E38"/>
    <mergeCell ref="G37:I37"/>
    <mergeCell ref="J37:K37"/>
    <mergeCell ref="S37:U37"/>
    <mergeCell ref="V37:W37"/>
    <mergeCell ref="S36:U36"/>
    <mergeCell ref="V36:W36"/>
    <mergeCell ref="AF36:AI36"/>
    <mergeCell ref="D35:E36"/>
    <mergeCell ref="F35:F46"/>
    <mergeCell ref="X33:AA33"/>
    <mergeCell ref="X34:AA34"/>
    <mergeCell ref="AB33:AD33"/>
    <mergeCell ref="AB34:AD34"/>
    <mergeCell ref="D34:E34"/>
    <mergeCell ref="G34:I34"/>
    <mergeCell ref="J34:K34"/>
    <mergeCell ref="S34:U34"/>
    <mergeCell ref="V34:W34"/>
    <mergeCell ref="G33:I33"/>
    <mergeCell ref="J33:K33"/>
    <mergeCell ref="S33:U33"/>
    <mergeCell ref="V33:W33"/>
    <mergeCell ref="D32:E33"/>
    <mergeCell ref="G32:H32"/>
    <mergeCell ref="J32:K32"/>
    <mergeCell ref="S32:T32"/>
    <mergeCell ref="V32:W32"/>
    <mergeCell ref="D31:E31"/>
    <mergeCell ref="G31:I31"/>
    <mergeCell ref="J31:R31"/>
    <mergeCell ref="S31:U31"/>
    <mergeCell ref="V31:AD31"/>
    <mergeCell ref="X32:AA32"/>
    <mergeCell ref="AB32:AD32"/>
    <mergeCell ref="G30:H30"/>
    <mergeCell ref="J30:K30"/>
    <mergeCell ref="S30:T30"/>
    <mergeCell ref="V30:W30"/>
    <mergeCell ref="D29:E30"/>
    <mergeCell ref="G29:I29"/>
    <mergeCell ref="J29:K29"/>
    <mergeCell ref="S29:U29"/>
    <mergeCell ref="V29:W29"/>
    <mergeCell ref="L29:O29"/>
    <mergeCell ref="L30:O30"/>
    <mergeCell ref="X29:AA29"/>
    <mergeCell ref="X30:AA30"/>
    <mergeCell ref="AB29:AD29"/>
    <mergeCell ref="AB30:AD30"/>
    <mergeCell ref="V28:W28"/>
    <mergeCell ref="AF27:AI27"/>
    <mergeCell ref="D27:E28"/>
    <mergeCell ref="G27:I27"/>
    <mergeCell ref="J27:K27"/>
    <mergeCell ref="S27:U27"/>
    <mergeCell ref="V27:W27"/>
    <mergeCell ref="L27:O27"/>
    <mergeCell ref="L28:O28"/>
    <mergeCell ref="AF28:AG28"/>
    <mergeCell ref="X28:AA28"/>
    <mergeCell ref="AB28:AD28"/>
    <mergeCell ref="D25:E26"/>
    <mergeCell ref="G25:I25"/>
    <mergeCell ref="J25:K25"/>
    <mergeCell ref="S25:U25"/>
    <mergeCell ref="V25:W25"/>
    <mergeCell ref="S26:T26"/>
    <mergeCell ref="V26:W26"/>
    <mergeCell ref="AF25:AI25"/>
    <mergeCell ref="AF26:AG26"/>
    <mergeCell ref="G26:H26"/>
    <mergeCell ref="J26:K26"/>
    <mergeCell ref="L25:O25"/>
    <mergeCell ref="L26:O26"/>
    <mergeCell ref="P25:R25"/>
    <mergeCell ref="F23:F34"/>
    <mergeCell ref="G23:I23"/>
    <mergeCell ref="J23:R23"/>
    <mergeCell ref="S23:U23"/>
    <mergeCell ref="V23:AD23"/>
    <mergeCell ref="AE23:AE34"/>
    <mergeCell ref="AF23:AI23"/>
    <mergeCell ref="G28:H28"/>
    <mergeCell ref="J28:K28"/>
    <mergeCell ref="S28:T28"/>
    <mergeCell ref="AA17:AC17"/>
    <mergeCell ref="AD17:AE17"/>
    <mergeCell ref="AG17:AI17"/>
    <mergeCell ref="G18:J18"/>
    <mergeCell ref="K18:N18"/>
    <mergeCell ref="O18:R18"/>
    <mergeCell ref="G20:J20"/>
    <mergeCell ref="G19:J19"/>
    <mergeCell ref="K19:N19"/>
    <mergeCell ref="O19:R19"/>
    <mergeCell ref="S19:V19"/>
    <mergeCell ref="K20:N20"/>
    <mergeCell ref="O20:R20"/>
    <mergeCell ref="S20:V20"/>
    <mergeCell ref="G16:J16"/>
    <mergeCell ref="K16:N16"/>
    <mergeCell ref="O16:R16"/>
    <mergeCell ref="S16:V16"/>
    <mergeCell ref="AA16:AC16"/>
    <mergeCell ref="AD16:AW16"/>
    <mergeCell ref="G17:J17"/>
    <mergeCell ref="D13:F20"/>
    <mergeCell ref="W13:X17"/>
    <mergeCell ref="K17:N17"/>
    <mergeCell ref="O17:R17"/>
    <mergeCell ref="S17:V17"/>
    <mergeCell ref="S18:V18"/>
    <mergeCell ref="AD14:AW14"/>
    <mergeCell ref="G15:J15"/>
    <mergeCell ref="K15:N15"/>
    <mergeCell ref="O15:R15"/>
    <mergeCell ref="S15:V15"/>
    <mergeCell ref="Y15:Z16"/>
    <mergeCell ref="AA15:AC15"/>
    <mergeCell ref="Y13:Z14"/>
    <mergeCell ref="AA13:AC13"/>
    <mergeCell ref="G14:J14"/>
    <mergeCell ref="K14:N14"/>
    <mergeCell ref="O14:R14"/>
    <mergeCell ref="S14:V14"/>
    <mergeCell ref="AA14:AC14"/>
    <mergeCell ref="G13:J13"/>
    <mergeCell ref="K13:N13"/>
    <mergeCell ref="O13:R13"/>
    <mergeCell ref="S13:V13"/>
    <mergeCell ref="D9:F9"/>
    <mergeCell ref="G9:W9"/>
    <mergeCell ref="X9:Z9"/>
    <mergeCell ref="AA9:AW9"/>
    <mergeCell ref="D10:F12"/>
    <mergeCell ref="H10:M10"/>
    <mergeCell ref="O10:P10"/>
    <mergeCell ref="Q10:AW10"/>
    <mergeCell ref="G11:I11"/>
    <mergeCell ref="J11:W11"/>
    <mergeCell ref="X11:Z11"/>
    <mergeCell ref="AA11:AS11"/>
    <mergeCell ref="G12:I12"/>
    <mergeCell ref="J12:W12"/>
    <mergeCell ref="X12:Z12"/>
    <mergeCell ref="AA12:AS12"/>
    <mergeCell ref="AN13:AO13"/>
    <mergeCell ref="D8:F8"/>
    <mergeCell ref="G8:W8"/>
    <mergeCell ref="X8:Z8"/>
    <mergeCell ref="AA8:AW8"/>
    <mergeCell ref="D5:F7"/>
    <mergeCell ref="G5:W7"/>
    <mergeCell ref="AA6:AB7"/>
    <mergeCell ref="AC6:AD7"/>
    <mergeCell ref="AE6:AG7"/>
    <mergeCell ref="AK6:AL7"/>
    <mergeCell ref="AN6:AN7"/>
    <mergeCell ref="AS4:AS5"/>
    <mergeCell ref="D4:F4"/>
    <mergeCell ref="G4:W4"/>
    <mergeCell ref="X4:Z7"/>
    <mergeCell ref="AA4:AB5"/>
    <mergeCell ref="AC4:AD5"/>
    <mergeCell ref="AE4:AG5"/>
    <mergeCell ref="AK4:AL5"/>
    <mergeCell ref="AN4:AN5"/>
    <mergeCell ref="AH4:AI5"/>
    <mergeCell ref="AH6:AI7"/>
    <mergeCell ref="AO4:AR5"/>
    <mergeCell ref="AO6:AR7"/>
    <mergeCell ref="D1:AW2"/>
    <mergeCell ref="A1:A2"/>
    <mergeCell ref="B1:B2"/>
    <mergeCell ref="A3:A4"/>
    <mergeCell ref="AO3:AR3"/>
    <mergeCell ref="AC3:AE3"/>
    <mergeCell ref="AF3:AG3"/>
    <mergeCell ref="AI3:AL3"/>
    <mergeCell ref="AU3:AV3"/>
  </mergeCells>
  <phoneticPr fontId="1"/>
  <conditionalFormatting sqref="S14:V18">
    <cfRule type="cellIs" dxfId="16" priority="4" operator="equal">
      <formula>0</formula>
    </cfRule>
  </conditionalFormatting>
  <conditionalFormatting sqref="D23:E24 D27:E28 D32:E33">
    <cfRule type="cellIs" dxfId="15" priority="3" operator="equal">
      <formula>0</formula>
    </cfRule>
  </conditionalFormatting>
  <conditionalFormatting sqref="D35:E36 D39:E40 D44:E45">
    <cfRule type="cellIs" dxfId="14" priority="2" operator="equal">
      <formula>1</formula>
    </cfRule>
  </conditionalFormatting>
  <conditionalFormatting sqref="G4:W9 H10:M10 J11:W12 AA11:AT12 AA8:AW9 Q10:AW10 AK4:AM7 AV4:AV7 AU3:AV3 AO3:AR7 AI3:AM3 AE4:AG7">
    <cfRule type="cellIs" dxfId="13" priority="1" operator="equal">
      <formula>0</formula>
    </cfRule>
  </conditionalFormatting>
  <dataValidations count="7">
    <dataValidation type="list" allowBlank="1" showInputMessage="1" showErrorMessage="1" sqref="J25:K30 J56:K58 J37:K42 J32:K34 J44:K46 J49:K54">
      <formula1>$CE$20:$CE$48</formula1>
    </dataValidation>
    <dataValidation type="list" allowBlank="1" showInputMessage="1" showErrorMessage="1" sqref="AJ37:AJ41 AJ25:AJ29 AJ32:AJ34 AJ44:AJ46 AJ49:AJ53 AJ56:AJ58">
      <formula1>$CE$64:$CE$84</formula1>
    </dataValidation>
    <dataValidation type="list" allowBlank="1" showInputMessage="1" showErrorMessage="1" sqref="J64:M67">
      <formula1>$CD$20:$CD$22</formula1>
    </dataValidation>
    <dataValidation type="list" allowBlank="1" showInputMessage="1" showErrorMessage="1" sqref="AB64:AE67">
      <formula1>$CD$24:$CD$34</formula1>
    </dataValidation>
    <dataValidation type="list" allowBlank="1" showInputMessage="1" showErrorMessage="1" sqref="V25:W30 V32:W34 V37:W42 V49:W54 V56:W58 V44:W46">
      <formula1>$CE$42:$CE$70</formula1>
    </dataValidation>
    <dataValidation type="list" allowBlank="1" showInputMessage="1" showErrorMessage="1" sqref="AM42 AR30:AS30 AM30 AR42:AS42 AR54:AS54 AM54">
      <formula1>$CF$20:$CF$42</formula1>
    </dataValidation>
    <dataValidation type="list" allowBlank="1" showInputMessage="1" showErrorMessage="1" sqref="J21:L21 T21:V21">
      <formula1>$CE$13:$CE$15</formula1>
    </dataValidation>
  </dataValidations>
  <pageMargins left="0.23622047244094491" right="0.23622047244094491" top="0.15748031496062992" bottom="0.15748031496062992" header="0" footer="0"/>
  <pageSetup paperSize="9" orientation="portrait" horizontalDpi="4294967293" r:id="rId1"/>
  <ignoredErrors>
    <ignoredError sqref="AD13" unlocked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F84"/>
  <sheetViews>
    <sheetView showGridLines="0" view="pageBreakPreview" zoomScale="115" zoomScaleNormal="115" zoomScaleSheetLayoutView="115" workbookViewId="0">
      <selection activeCell="J56" sqref="J56:K56"/>
    </sheetView>
  </sheetViews>
  <sheetFormatPr defaultRowHeight="13.35" customHeight="1"/>
  <cols>
    <col min="1" max="1" width="12.875" style="24" bestFit="1" customWidth="1"/>
    <col min="2" max="2" width="22.625" style="24" customWidth="1"/>
    <col min="3" max="3" width="2.5" style="24" hidden="1" customWidth="1"/>
    <col min="4" max="33" width="2.5" style="24" customWidth="1"/>
    <col min="34" max="37" width="1.25" style="24" customWidth="1"/>
    <col min="38" max="38" width="2.5" style="24" customWidth="1"/>
    <col min="39" max="44" width="1.25" style="24" customWidth="1"/>
    <col min="45" max="45" width="2.5" style="24" customWidth="1"/>
    <col min="46" max="47" width="1.25" style="24" customWidth="1"/>
    <col min="48" max="49" width="2.5" style="24" customWidth="1"/>
    <col min="50" max="50" width="2.5" style="24" hidden="1" customWidth="1"/>
    <col min="51" max="51" width="2.5" style="24" customWidth="1"/>
    <col min="52" max="52" width="30" style="24" customWidth="1"/>
    <col min="53" max="53" width="2.5" style="24" customWidth="1"/>
    <col min="54" max="81" width="6" style="24" customWidth="1"/>
    <col min="82" max="82" width="9.5" style="24" customWidth="1"/>
    <col min="83" max="83" width="6" style="24" customWidth="1"/>
    <col min="84" max="84" width="6.125" style="24" customWidth="1"/>
    <col min="85" max="94" width="2.5" style="24" customWidth="1"/>
    <col min="95" max="16384" width="9" style="24"/>
  </cols>
  <sheetData>
    <row r="1" spans="1:83" ht="13.35" customHeight="1">
      <c r="A1" s="277" t="s">
        <v>156</v>
      </c>
      <c r="B1" s="279">
        <f>基礎情報入力シート!B1</f>
        <v>0</v>
      </c>
      <c r="D1" s="276" t="s">
        <v>0</v>
      </c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16"/>
    </row>
    <row r="2" spans="1:83" ht="13.35" customHeight="1">
      <c r="A2" s="278"/>
      <c r="B2" s="279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16"/>
    </row>
    <row r="3" spans="1:83" ht="13.35" customHeight="1" thickBot="1">
      <c r="A3" s="280" t="s">
        <v>76</v>
      </c>
      <c r="B3" s="555">
        <f>基礎情報入力シート!B3</f>
        <v>0</v>
      </c>
      <c r="AC3" s="283" t="s">
        <v>5</v>
      </c>
      <c r="AD3" s="284"/>
      <c r="AE3" s="285"/>
      <c r="AF3" s="283" t="s">
        <v>4</v>
      </c>
      <c r="AG3" s="284"/>
      <c r="AH3" s="217"/>
      <c r="AI3" s="286">
        <f>B1</f>
        <v>0</v>
      </c>
      <c r="AJ3" s="286"/>
      <c r="AK3" s="286"/>
      <c r="AL3" s="286"/>
      <c r="AM3" s="219"/>
      <c r="AN3" s="217" t="s">
        <v>3</v>
      </c>
      <c r="AO3" s="282">
        <f>B1</f>
        <v>0</v>
      </c>
      <c r="AP3" s="282"/>
      <c r="AQ3" s="282"/>
      <c r="AR3" s="282"/>
      <c r="AS3" s="217" t="s">
        <v>2</v>
      </c>
      <c r="AT3" s="217"/>
      <c r="AU3" s="287">
        <f>B1</f>
        <v>0</v>
      </c>
      <c r="AV3" s="287"/>
      <c r="AW3" s="218" t="s">
        <v>1</v>
      </c>
      <c r="AX3" s="220"/>
    </row>
    <row r="4" spans="1:83" ht="13.35" customHeight="1">
      <c r="A4" s="281"/>
      <c r="B4" s="556"/>
      <c r="D4" s="306" t="s">
        <v>6</v>
      </c>
      <c r="E4" s="305"/>
      <c r="F4" s="305"/>
      <c r="G4" s="307" t="str">
        <f>B5</f>
        <v/>
      </c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8" t="s">
        <v>17</v>
      </c>
      <c r="Y4" s="305"/>
      <c r="Z4" s="309"/>
      <c r="AA4" s="311" t="s">
        <v>15</v>
      </c>
      <c r="AB4" s="309"/>
      <c r="AC4" s="305" t="s">
        <v>4</v>
      </c>
      <c r="AD4" s="305"/>
      <c r="AE4" s="312">
        <f>B27</f>
        <v>0</v>
      </c>
      <c r="AF4" s="312"/>
      <c r="AG4" s="312"/>
      <c r="AH4" s="305" t="s">
        <v>3</v>
      </c>
      <c r="AI4" s="305"/>
      <c r="AJ4" s="225"/>
      <c r="AK4" s="314">
        <f>B27</f>
        <v>0</v>
      </c>
      <c r="AL4" s="314"/>
      <c r="AM4" s="226"/>
      <c r="AN4" s="305" t="s">
        <v>2</v>
      </c>
      <c r="AO4" s="316">
        <f>B27</f>
        <v>0</v>
      </c>
      <c r="AP4" s="316"/>
      <c r="AQ4" s="316"/>
      <c r="AR4" s="316"/>
      <c r="AS4" s="305" t="s">
        <v>1</v>
      </c>
      <c r="AT4" s="225"/>
      <c r="AU4" s="305" t="s">
        <v>18</v>
      </c>
      <c r="AV4" s="591">
        <f>B27</f>
        <v>0</v>
      </c>
      <c r="AW4" s="593" t="s">
        <v>19</v>
      </c>
      <c r="AX4" s="220"/>
    </row>
    <row r="5" spans="1:83" ht="13.35" customHeight="1">
      <c r="A5" s="280" t="s">
        <v>77</v>
      </c>
      <c r="B5" s="279" t="str">
        <f>基礎情報入力シート!B5</f>
        <v/>
      </c>
      <c r="D5" s="295" t="s">
        <v>7</v>
      </c>
      <c r="E5" s="292"/>
      <c r="F5" s="292"/>
      <c r="G5" s="298">
        <f>B3</f>
        <v>0</v>
      </c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1"/>
      <c r="Y5" s="292"/>
      <c r="Z5" s="310"/>
      <c r="AA5" s="300"/>
      <c r="AB5" s="301"/>
      <c r="AC5" s="292"/>
      <c r="AD5" s="292"/>
      <c r="AE5" s="313"/>
      <c r="AF5" s="313"/>
      <c r="AG5" s="313"/>
      <c r="AH5" s="297"/>
      <c r="AI5" s="297"/>
      <c r="AJ5" s="220"/>
      <c r="AK5" s="315"/>
      <c r="AL5" s="315"/>
      <c r="AM5" s="227"/>
      <c r="AN5" s="292"/>
      <c r="AO5" s="317"/>
      <c r="AP5" s="317"/>
      <c r="AQ5" s="317"/>
      <c r="AR5" s="317"/>
      <c r="AS5" s="292"/>
      <c r="AT5" s="220"/>
      <c r="AU5" s="292"/>
      <c r="AV5" s="592"/>
      <c r="AW5" s="594"/>
      <c r="AX5" s="220"/>
    </row>
    <row r="6" spans="1:83" ht="13.35" customHeight="1">
      <c r="A6" s="281"/>
      <c r="B6" s="279"/>
      <c r="D6" s="295"/>
      <c r="E6" s="292"/>
      <c r="F6" s="292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1"/>
      <c r="Y6" s="292"/>
      <c r="Z6" s="310"/>
      <c r="AA6" s="283" t="s">
        <v>16</v>
      </c>
      <c r="AB6" s="285"/>
      <c r="AC6" s="284" t="s">
        <v>4</v>
      </c>
      <c r="AD6" s="284"/>
      <c r="AE6" s="286">
        <f>B29</f>
        <v>0</v>
      </c>
      <c r="AF6" s="286"/>
      <c r="AG6" s="286"/>
      <c r="AH6" s="284" t="s">
        <v>3</v>
      </c>
      <c r="AI6" s="284"/>
      <c r="AJ6" s="217"/>
      <c r="AK6" s="303">
        <f>B29</f>
        <v>0</v>
      </c>
      <c r="AL6" s="303"/>
      <c r="AM6" s="223"/>
      <c r="AN6" s="284" t="s">
        <v>2</v>
      </c>
      <c r="AO6" s="287">
        <f>B29</f>
        <v>0</v>
      </c>
      <c r="AP6" s="287"/>
      <c r="AQ6" s="287"/>
      <c r="AR6" s="287"/>
      <c r="AS6" s="284" t="s">
        <v>1</v>
      </c>
      <c r="AT6" s="217"/>
      <c r="AU6" s="284" t="s">
        <v>18</v>
      </c>
      <c r="AV6" s="598">
        <f>B29</f>
        <v>0</v>
      </c>
      <c r="AW6" s="600" t="s">
        <v>19</v>
      </c>
      <c r="AX6" s="220"/>
    </row>
    <row r="7" spans="1:83" ht="13.35" customHeight="1">
      <c r="A7" s="280" t="s">
        <v>155</v>
      </c>
      <c r="B7" s="279">
        <f>基礎情報入力シート!B7</f>
        <v>0</v>
      </c>
      <c r="D7" s="296"/>
      <c r="E7" s="297"/>
      <c r="F7" s="297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300"/>
      <c r="Y7" s="297"/>
      <c r="Z7" s="301"/>
      <c r="AA7" s="300"/>
      <c r="AB7" s="301"/>
      <c r="AC7" s="297"/>
      <c r="AD7" s="297"/>
      <c r="AE7" s="302"/>
      <c r="AF7" s="302"/>
      <c r="AG7" s="302"/>
      <c r="AH7" s="297"/>
      <c r="AI7" s="297"/>
      <c r="AJ7" s="222"/>
      <c r="AK7" s="304"/>
      <c r="AL7" s="304"/>
      <c r="AM7" s="224"/>
      <c r="AN7" s="297"/>
      <c r="AO7" s="317"/>
      <c r="AP7" s="317"/>
      <c r="AQ7" s="317"/>
      <c r="AR7" s="317"/>
      <c r="AS7" s="297"/>
      <c r="AT7" s="222"/>
      <c r="AU7" s="297"/>
      <c r="AV7" s="599"/>
      <c r="AW7" s="601"/>
      <c r="AX7" s="220"/>
    </row>
    <row r="8" spans="1:83" ht="13.35" customHeight="1">
      <c r="A8" s="281"/>
      <c r="B8" s="279"/>
      <c r="D8" s="288" t="s">
        <v>6</v>
      </c>
      <c r="E8" s="284"/>
      <c r="F8" s="284"/>
      <c r="G8" s="289" t="str">
        <f>B9</f>
        <v/>
      </c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90"/>
      <c r="X8" s="291" t="s">
        <v>6</v>
      </c>
      <c r="Y8" s="292"/>
      <c r="Z8" s="292"/>
      <c r="AA8" s="293" t="str">
        <f>B13</f>
        <v/>
      </c>
      <c r="AB8" s="293"/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3"/>
      <c r="AO8" s="293"/>
      <c r="AP8" s="293"/>
      <c r="AQ8" s="293"/>
      <c r="AR8" s="293"/>
      <c r="AS8" s="293"/>
      <c r="AT8" s="293"/>
      <c r="AU8" s="293"/>
      <c r="AV8" s="293"/>
      <c r="AW8" s="294"/>
      <c r="AX8" s="231"/>
    </row>
    <row r="9" spans="1:83" ht="13.35" customHeight="1">
      <c r="A9" s="280" t="s">
        <v>78</v>
      </c>
      <c r="B9" s="555" t="str">
        <f>基礎情報入力シート!B9</f>
        <v/>
      </c>
      <c r="D9" s="296" t="s">
        <v>8</v>
      </c>
      <c r="E9" s="297"/>
      <c r="F9" s="297"/>
      <c r="G9" s="321">
        <f>B7</f>
        <v>0</v>
      </c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2"/>
      <c r="X9" s="300" t="s">
        <v>9</v>
      </c>
      <c r="Y9" s="297"/>
      <c r="Z9" s="297"/>
      <c r="AA9" s="321">
        <f>B11</f>
        <v>0</v>
      </c>
      <c r="AB9" s="321"/>
      <c r="AC9" s="321"/>
      <c r="AD9" s="321"/>
      <c r="AE9" s="321"/>
      <c r="AF9" s="321"/>
      <c r="AG9" s="321"/>
      <c r="AH9" s="321"/>
      <c r="AI9" s="321"/>
      <c r="AJ9" s="321"/>
      <c r="AK9" s="321"/>
      <c r="AL9" s="321"/>
      <c r="AM9" s="321"/>
      <c r="AN9" s="321"/>
      <c r="AO9" s="321"/>
      <c r="AP9" s="321"/>
      <c r="AQ9" s="321"/>
      <c r="AR9" s="321"/>
      <c r="AS9" s="321"/>
      <c r="AT9" s="321"/>
      <c r="AU9" s="321"/>
      <c r="AV9" s="321"/>
      <c r="AW9" s="323"/>
      <c r="AX9" s="231"/>
    </row>
    <row r="10" spans="1:83" ht="13.35" customHeight="1">
      <c r="A10" s="281"/>
      <c r="B10" s="556"/>
      <c r="D10" s="324" t="s">
        <v>14</v>
      </c>
      <c r="E10" s="319"/>
      <c r="F10" s="319"/>
      <c r="G10" s="4" t="s">
        <v>10</v>
      </c>
      <c r="H10" s="326">
        <f>B15</f>
        <v>0</v>
      </c>
      <c r="I10" s="326"/>
      <c r="J10" s="326"/>
      <c r="K10" s="326"/>
      <c r="L10" s="326"/>
      <c r="M10" s="326"/>
      <c r="N10" s="230"/>
      <c r="O10" s="327" t="s">
        <v>178</v>
      </c>
      <c r="P10" s="327"/>
      <c r="Q10" s="326">
        <f>B17</f>
        <v>0</v>
      </c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6"/>
      <c r="AR10" s="326"/>
      <c r="AS10" s="326"/>
      <c r="AT10" s="326"/>
      <c r="AU10" s="326"/>
      <c r="AV10" s="326"/>
      <c r="AW10" s="328"/>
      <c r="AX10" s="239"/>
    </row>
    <row r="11" spans="1:83" ht="13.35" customHeight="1">
      <c r="A11" s="280" t="s">
        <v>154</v>
      </c>
      <c r="B11" s="279">
        <f>基礎情報入力シート!B11</f>
        <v>0</v>
      </c>
      <c r="D11" s="325"/>
      <c r="E11" s="319"/>
      <c r="F11" s="319"/>
      <c r="G11" s="291" t="s">
        <v>150</v>
      </c>
      <c r="H11" s="292"/>
      <c r="I11" s="292"/>
      <c r="J11" s="329">
        <f>B19</f>
        <v>0</v>
      </c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292" t="s">
        <v>12</v>
      </c>
      <c r="Y11" s="292"/>
      <c r="Z11" s="292"/>
      <c r="AA11" s="329">
        <f>B21</f>
        <v>0</v>
      </c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231"/>
      <c r="AU11" s="239"/>
      <c r="AV11" s="239"/>
      <c r="AW11" s="18"/>
      <c r="AX11" s="239"/>
    </row>
    <row r="12" spans="1:83" ht="12.75" customHeight="1">
      <c r="A12" s="281"/>
      <c r="B12" s="279"/>
      <c r="D12" s="325"/>
      <c r="E12" s="319"/>
      <c r="F12" s="319"/>
      <c r="G12" s="300" t="s">
        <v>11</v>
      </c>
      <c r="H12" s="297"/>
      <c r="I12" s="297"/>
      <c r="J12" s="321">
        <f>B23</f>
        <v>0</v>
      </c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297" t="s">
        <v>13</v>
      </c>
      <c r="Y12" s="297"/>
      <c r="Z12" s="297"/>
      <c r="AA12" s="321">
        <f>B25</f>
        <v>0</v>
      </c>
      <c r="AB12" s="321"/>
      <c r="AC12" s="321"/>
      <c r="AD12" s="321"/>
      <c r="AE12" s="321"/>
      <c r="AF12" s="321"/>
      <c r="AG12" s="321"/>
      <c r="AH12" s="321"/>
      <c r="AI12" s="321"/>
      <c r="AJ12" s="321"/>
      <c r="AK12" s="321"/>
      <c r="AL12" s="321"/>
      <c r="AM12" s="321"/>
      <c r="AN12" s="321"/>
      <c r="AO12" s="321"/>
      <c r="AP12" s="321"/>
      <c r="AQ12" s="321"/>
      <c r="AR12" s="321"/>
      <c r="AS12" s="321"/>
      <c r="AT12" s="228"/>
      <c r="AU12" s="2"/>
      <c r="AV12" s="2"/>
      <c r="AW12" s="19"/>
      <c r="AX12" s="239"/>
    </row>
    <row r="13" spans="1:83" ht="13.35" customHeight="1">
      <c r="A13" s="280" t="s">
        <v>78</v>
      </c>
      <c r="B13" s="279" t="str">
        <f>基礎情報入力シート!B13</f>
        <v/>
      </c>
      <c r="D13" s="288" t="s">
        <v>44</v>
      </c>
      <c r="E13" s="284"/>
      <c r="F13" s="285"/>
      <c r="G13" s="320" t="s">
        <v>20</v>
      </c>
      <c r="H13" s="319"/>
      <c r="I13" s="319"/>
      <c r="J13" s="319"/>
      <c r="K13" s="319" t="s">
        <v>26</v>
      </c>
      <c r="L13" s="319"/>
      <c r="M13" s="319"/>
      <c r="N13" s="319"/>
      <c r="O13" s="319" t="s">
        <v>27</v>
      </c>
      <c r="P13" s="319"/>
      <c r="Q13" s="319"/>
      <c r="R13" s="319"/>
      <c r="S13" s="319" t="s">
        <v>28</v>
      </c>
      <c r="T13" s="319"/>
      <c r="U13" s="319"/>
      <c r="V13" s="319"/>
      <c r="W13" s="334" t="s">
        <v>29</v>
      </c>
      <c r="X13" s="335"/>
      <c r="Y13" s="319" t="s">
        <v>31</v>
      </c>
      <c r="Z13" s="319"/>
      <c r="AA13" s="319" t="s">
        <v>33</v>
      </c>
      <c r="AB13" s="319"/>
      <c r="AC13" s="319"/>
      <c r="AD13" s="208" t="str">
        <f>IF(B31="有り",B27,"")</f>
        <v/>
      </c>
      <c r="AE13" s="200" t="s">
        <v>318</v>
      </c>
      <c r="AF13" s="209" t="str">
        <f>IF(B31="有り",B27,"")</f>
        <v/>
      </c>
      <c r="AG13" s="201" t="s">
        <v>1</v>
      </c>
      <c r="AH13" s="201" t="s">
        <v>18</v>
      </c>
      <c r="AI13" s="615" t="str">
        <f>IF(B31="有り",B27,"")</f>
        <v/>
      </c>
      <c r="AJ13" s="615"/>
      <c r="AK13" s="9" t="s">
        <v>19</v>
      </c>
      <c r="AL13" s="229"/>
      <c r="AM13" s="229" t="s">
        <v>40</v>
      </c>
      <c r="AN13" s="330"/>
      <c r="AO13" s="330"/>
      <c r="AP13" s="330" t="s">
        <v>41</v>
      </c>
      <c r="AQ13" s="330"/>
      <c r="AR13" s="616" t="s">
        <v>325</v>
      </c>
      <c r="AS13" s="617"/>
      <c r="AT13" s="618"/>
      <c r="AU13" s="597"/>
      <c r="AV13" s="597"/>
      <c r="AW13" s="202" t="s">
        <v>51</v>
      </c>
      <c r="AX13" s="14"/>
      <c r="CE13" s="24" t="s">
        <v>328</v>
      </c>
    </row>
    <row r="14" spans="1:83" ht="13.35" customHeight="1">
      <c r="A14" s="281"/>
      <c r="B14" s="279"/>
      <c r="D14" s="295"/>
      <c r="E14" s="292"/>
      <c r="F14" s="310"/>
      <c r="G14" s="320" t="s">
        <v>340</v>
      </c>
      <c r="H14" s="319"/>
      <c r="I14" s="319"/>
      <c r="J14" s="319"/>
      <c r="K14" s="318"/>
      <c r="L14" s="318"/>
      <c r="M14" s="318"/>
      <c r="N14" s="318"/>
      <c r="O14" s="318"/>
      <c r="P14" s="318"/>
      <c r="Q14" s="318"/>
      <c r="R14" s="318"/>
      <c r="S14" s="319">
        <f>K14+O14</f>
        <v>0</v>
      </c>
      <c r="T14" s="319"/>
      <c r="U14" s="319"/>
      <c r="V14" s="319"/>
      <c r="W14" s="336"/>
      <c r="X14" s="337"/>
      <c r="Y14" s="319"/>
      <c r="Z14" s="319"/>
      <c r="AA14" s="319" t="s">
        <v>35</v>
      </c>
      <c r="AB14" s="319"/>
      <c r="AC14" s="319"/>
      <c r="AD14" s="331"/>
      <c r="AE14" s="332"/>
      <c r="AF14" s="332"/>
      <c r="AG14" s="332"/>
      <c r="AH14" s="332"/>
      <c r="AI14" s="332"/>
      <c r="AJ14" s="332"/>
      <c r="AK14" s="332"/>
      <c r="AL14" s="332"/>
      <c r="AM14" s="332"/>
      <c r="AN14" s="332"/>
      <c r="AO14" s="332"/>
      <c r="AP14" s="332"/>
      <c r="AQ14" s="332"/>
      <c r="AR14" s="332"/>
      <c r="AS14" s="332"/>
      <c r="AT14" s="332"/>
      <c r="AU14" s="332"/>
      <c r="AV14" s="332"/>
      <c r="AW14" s="333"/>
      <c r="AX14" s="11"/>
      <c r="CE14" s="24" t="s">
        <v>302</v>
      </c>
    </row>
    <row r="15" spans="1:83" ht="13.35" customHeight="1">
      <c r="A15" s="280" t="s">
        <v>147</v>
      </c>
      <c r="B15" s="555">
        <f>基礎情報入力シート!B15</f>
        <v>0</v>
      </c>
      <c r="D15" s="295"/>
      <c r="E15" s="292"/>
      <c r="F15" s="310"/>
      <c r="G15" s="320" t="s">
        <v>341</v>
      </c>
      <c r="H15" s="319"/>
      <c r="I15" s="319"/>
      <c r="J15" s="319"/>
      <c r="K15" s="318"/>
      <c r="L15" s="318"/>
      <c r="M15" s="318"/>
      <c r="N15" s="318"/>
      <c r="O15" s="318"/>
      <c r="P15" s="318"/>
      <c r="Q15" s="318"/>
      <c r="R15" s="318"/>
      <c r="S15" s="319">
        <f>K15+O15</f>
        <v>0</v>
      </c>
      <c r="T15" s="319"/>
      <c r="U15" s="319"/>
      <c r="V15" s="319"/>
      <c r="W15" s="336"/>
      <c r="X15" s="337"/>
      <c r="Y15" s="319" t="s">
        <v>32</v>
      </c>
      <c r="Z15" s="319"/>
      <c r="AA15" s="319" t="s">
        <v>33</v>
      </c>
      <c r="AB15" s="319"/>
      <c r="AC15" s="319"/>
      <c r="AD15" s="208" t="str">
        <f>IF(B31="有り",B29,"")</f>
        <v/>
      </c>
      <c r="AE15" s="200" t="s">
        <v>318</v>
      </c>
      <c r="AF15" s="209" t="str">
        <f>IF(B31="有り",B29,"")</f>
        <v/>
      </c>
      <c r="AG15" s="201" t="s">
        <v>1</v>
      </c>
      <c r="AH15" s="201" t="s">
        <v>18</v>
      </c>
      <c r="AI15" s="615" t="str">
        <f>IF(B31="有り",B29,"")</f>
        <v/>
      </c>
      <c r="AJ15" s="615"/>
      <c r="AK15" s="9" t="s">
        <v>19</v>
      </c>
      <c r="AL15" s="229"/>
      <c r="AM15" s="229" t="s">
        <v>40</v>
      </c>
      <c r="AN15" s="330"/>
      <c r="AO15" s="330"/>
      <c r="AP15" s="330" t="s">
        <v>41</v>
      </c>
      <c r="AQ15" s="330"/>
      <c r="AR15" s="616" t="s">
        <v>325</v>
      </c>
      <c r="AS15" s="617"/>
      <c r="AT15" s="618"/>
      <c r="AU15" s="597"/>
      <c r="AV15" s="597"/>
      <c r="AW15" s="202" t="s">
        <v>51</v>
      </c>
      <c r="AX15" s="14"/>
      <c r="CE15" s="24" t="s">
        <v>327</v>
      </c>
    </row>
    <row r="16" spans="1:83" ht="13.35" customHeight="1">
      <c r="A16" s="281"/>
      <c r="B16" s="556"/>
      <c r="D16" s="295"/>
      <c r="E16" s="292"/>
      <c r="F16" s="310"/>
      <c r="G16" s="320" t="s">
        <v>342</v>
      </c>
      <c r="H16" s="319"/>
      <c r="I16" s="319"/>
      <c r="J16" s="319"/>
      <c r="K16" s="318"/>
      <c r="L16" s="318"/>
      <c r="M16" s="318"/>
      <c r="N16" s="318"/>
      <c r="O16" s="318"/>
      <c r="P16" s="318"/>
      <c r="Q16" s="318"/>
      <c r="R16" s="318"/>
      <c r="S16" s="319">
        <f t="shared" ref="S16:S17" si="0">K16+O16</f>
        <v>0</v>
      </c>
      <c r="T16" s="319"/>
      <c r="U16" s="319"/>
      <c r="V16" s="319"/>
      <c r="W16" s="336"/>
      <c r="X16" s="337"/>
      <c r="Y16" s="319"/>
      <c r="Z16" s="319"/>
      <c r="AA16" s="319" t="s">
        <v>36</v>
      </c>
      <c r="AB16" s="319"/>
      <c r="AC16" s="319"/>
      <c r="AD16" s="331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32"/>
      <c r="AR16" s="332"/>
      <c r="AS16" s="332"/>
      <c r="AT16" s="332"/>
      <c r="AU16" s="332"/>
      <c r="AV16" s="332"/>
      <c r="AW16" s="333"/>
      <c r="AX16" s="11"/>
    </row>
    <row r="17" spans="1:84" ht="13.35" customHeight="1">
      <c r="A17" s="280" t="s">
        <v>148</v>
      </c>
      <c r="B17" s="279">
        <f>基礎情報入力シート!B17</f>
        <v>0</v>
      </c>
      <c r="D17" s="295"/>
      <c r="E17" s="292"/>
      <c r="F17" s="310"/>
      <c r="G17" s="320" t="s">
        <v>343</v>
      </c>
      <c r="H17" s="319"/>
      <c r="I17" s="319"/>
      <c r="J17" s="319"/>
      <c r="K17" s="318"/>
      <c r="L17" s="318"/>
      <c r="M17" s="318"/>
      <c r="N17" s="318"/>
      <c r="O17" s="318"/>
      <c r="P17" s="318"/>
      <c r="Q17" s="318"/>
      <c r="R17" s="318"/>
      <c r="S17" s="319">
        <f t="shared" si="0"/>
        <v>0</v>
      </c>
      <c r="T17" s="319"/>
      <c r="U17" s="319"/>
      <c r="V17" s="319"/>
      <c r="W17" s="336"/>
      <c r="X17" s="337"/>
      <c r="Y17" s="584" t="s">
        <v>37</v>
      </c>
      <c r="Z17" s="585"/>
      <c r="AA17" s="319" t="s">
        <v>33</v>
      </c>
      <c r="AB17" s="319"/>
      <c r="AC17" s="319"/>
      <c r="AD17" s="338"/>
      <c r="AE17" s="339"/>
      <c r="AF17" s="11" t="s">
        <v>2</v>
      </c>
      <c r="AG17" s="339"/>
      <c r="AH17" s="339"/>
      <c r="AI17" s="339"/>
      <c r="AJ17" s="341" t="s">
        <v>1</v>
      </c>
      <c r="AK17" s="341"/>
      <c r="AL17" s="220" t="s">
        <v>18</v>
      </c>
      <c r="AM17" s="341"/>
      <c r="AN17" s="341"/>
      <c r="AO17" s="341"/>
      <c r="AP17" s="341" t="s">
        <v>19</v>
      </c>
      <c r="AQ17" s="341"/>
      <c r="AR17" s="595" t="s">
        <v>334</v>
      </c>
      <c r="AS17" s="595"/>
      <c r="AT17" s="595"/>
      <c r="AU17" s="595"/>
      <c r="AV17" s="595"/>
      <c r="AW17" s="596"/>
      <c r="AX17" s="242"/>
    </row>
    <row r="18" spans="1:84" ht="13.35" customHeight="1">
      <c r="A18" s="281"/>
      <c r="B18" s="279"/>
      <c r="D18" s="295"/>
      <c r="E18" s="292"/>
      <c r="F18" s="310"/>
      <c r="G18" s="320" t="s">
        <v>344</v>
      </c>
      <c r="H18" s="319"/>
      <c r="I18" s="319"/>
      <c r="J18" s="319"/>
      <c r="K18" s="318"/>
      <c r="L18" s="318"/>
      <c r="M18" s="318"/>
      <c r="N18" s="318"/>
      <c r="O18" s="318"/>
      <c r="P18" s="318"/>
      <c r="Q18" s="318"/>
      <c r="R18" s="318"/>
      <c r="S18" s="319">
        <f>K18+O18</f>
        <v>0</v>
      </c>
      <c r="T18" s="319"/>
      <c r="U18" s="319"/>
      <c r="V18" s="319"/>
      <c r="W18" s="569" t="s">
        <v>30</v>
      </c>
      <c r="X18" s="570"/>
      <c r="Y18" s="586"/>
      <c r="Z18" s="587"/>
      <c r="AA18" s="283" t="s">
        <v>34</v>
      </c>
      <c r="AB18" s="284"/>
      <c r="AC18" s="285"/>
      <c r="AD18" s="576"/>
      <c r="AE18" s="467"/>
      <c r="AF18" s="467"/>
      <c r="AG18" s="467"/>
      <c r="AH18" s="467"/>
      <c r="AI18" s="467"/>
      <c r="AJ18" s="467"/>
      <c r="AK18" s="467"/>
      <c r="AL18" s="467"/>
      <c r="AM18" s="467"/>
      <c r="AN18" s="467"/>
      <c r="AO18" s="467"/>
      <c r="AP18" s="467"/>
      <c r="AQ18" s="467"/>
      <c r="AR18" s="467"/>
      <c r="AS18" s="467"/>
      <c r="AT18" s="467"/>
      <c r="AU18" s="467"/>
      <c r="AV18" s="467"/>
      <c r="AW18" s="468"/>
      <c r="AX18" s="239"/>
    </row>
    <row r="19" spans="1:84" ht="13.35" customHeight="1">
      <c r="A19" s="280" t="s">
        <v>149</v>
      </c>
      <c r="B19" s="279">
        <f>基礎情報入力シート!B19</f>
        <v>0</v>
      </c>
      <c r="D19" s="295"/>
      <c r="E19" s="292"/>
      <c r="F19" s="310"/>
      <c r="G19" s="342" t="s">
        <v>345</v>
      </c>
      <c r="H19" s="343"/>
      <c r="I19" s="343"/>
      <c r="J19" s="344"/>
      <c r="K19" s="340"/>
      <c r="L19" s="341"/>
      <c r="M19" s="341"/>
      <c r="N19" s="320"/>
      <c r="O19" s="340"/>
      <c r="P19" s="341"/>
      <c r="Q19" s="341"/>
      <c r="R19" s="320"/>
      <c r="S19" s="340"/>
      <c r="T19" s="341"/>
      <c r="U19" s="341"/>
      <c r="V19" s="320"/>
      <c r="W19" s="569"/>
      <c r="X19" s="570"/>
      <c r="Y19" s="586"/>
      <c r="Z19" s="587"/>
      <c r="AA19" s="291"/>
      <c r="AB19" s="292"/>
      <c r="AC19" s="310"/>
      <c r="AD19" s="577"/>
      <c r="AE19" s="470"/>
      <c r="AF19" s="470"/>
      <c r="AG19" s="470"/>
      <c r="AH19" s="470"/>
      <c r="AI19" s="470"/>
      <c r="AJ19" s="470"/>
      <c r="AK19" s="470"/>
      <c r="AL19" s="470"/>
      <c r="AM19" s="470"/>
      <c r="AN19" s="470"/>
      <c r="AO19" s="470"/>
      <c r="AP19" s="470"/>
      <c r="AQ19" s="470"/>
      <c r="AR19" s="470"/>
      <c r="AS19" s="470"/>
      <c r="AT19" s="470"/>
      <c r="AU19" s="470"/>
      <c r="AV19" s="470"/>
      <c r="AW19" s="471"/>
      <c r="AX19" s="239"/>
      <c r="AZ19" s="559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</row>
    <row r="20" spans="1:84" ht="13.35" customHeight="1">
      <c r="A20" s="281"/>
      <c r="B20" s="279"/>
      <c r="D20" s="296"/>
      <c r="E20" s="297"/>
      <c r="F20" s="301"/>
      <c r="G20" s="340" t="s">
        <v>28</v>
      </c>
      <c r="H20" s="341"/>
      <c r="I20" s="341"/>
      <c r="J20" s="320"/>
      <c r="K20" s="340"/>
      <c r="L20" s="341"/>
      <c r="M20" s="341"/>
      <c r="N20" s="320"/>
      <c r="O20" s="340"/>
      <c r="P20" s="341"/>
      <c r="Q20" s="341"/>
      <c r="R20" s="320"/>
      <c r="S20" s="340"/>
      <c r="T20" s="341"/>
      <c r="U20" s="341"/>
      <c r="V20" s="320"/>
      <c r="W20" s="569"/>
      <c r="X20" s="570"/>
      <c r="Y20" s="586"/>
      <c r="Z20" s="587"/>
      <c r="AA20" s="291"/>
      <c r="AB20" s="292"/>
      <c r="AC20" s="310"/>
      <c r="AD20" s="577"/>
      <c r="AE20" s="470"/>
      <c r="AF20" s="470"/>
      <c r="AG20" s="470"/>
      <c r="AH20" s="470"/>
      <c r="AI20" s="470"/>
      <c r="AJ20" s="470"/>
      <c r="AK20" s="470"/>
      <c r="AL20" s="470"/>
      <c r="AM20" s="470"/>
      <c r="AN20" s="470"/>
      <c r="AO20" s="470"/>
      <c r="AP20" s="470"/>
      <c r="AQ20" s="470"/>
      <c r="AR20" s="470"/>
      <c r="AS20" s="470"/>
      <c r="AT20" s="470"/>
      <c r="AU20" s="470"/>
      <c r="AV20" s="470"/>
      <c r="AW20" s="471"/>
      <c r="AX20" s="239"/>
      <c r="AZ20" s="559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7" t="s">
        <v>365</v>
      </c>
      <c r="CE20" s="23">
        <v>0.25</v>
      </c>
      <c r="CF20" s="23">
        <v>0.70833333333333337</v>
      </c>
    </row>
    <row r="21" spans="1:84" ht="13.35" customHeight="1" thickBot="1">
      <c r="A21" s="280" t="s">
        <v>151</v>
      </c>
      <c r="B21" s="555">
        <f>基礎情報入力シート!B21</f>
        <v>0</v>
      </c>
      <c r="D21" s="581" t="s">
        <v>38</v>
      </c>
      <c r="E21" s="582"/>
      <c r="F21" s="582"/>
      <c r="G21" s="582"/>
      <c r="H21" s="582"/>
      <c r="I21" s="582"/>
      <c r="J21" s="560" t="s">
        <v>43</v>
      </c>
      <c r="K21" s="561"/>
      <c r="L21" s="562"/>
      <c r="M21" s="583" t="s">
        <v>39</v>
      </c>
      <c r="N21" s="583"/>
      <c r="O21" s="583"/>
      <c r="P21" s="583"/>
      <c r="Q21" s="583"/>
      <c r="R21" s="583"/>
      <c r="S21" s="583"/>
      <c r="T21" s="560" t="s">
        <v>43</v>
      </c>
      <c r="U21" s="561"/>
      <c r="V21" s="562"/>
      <c r="W21" s="571"/>
      <c r="X21" s="572"/>
      <c r="Y21" s="588"/>
      <c r="Z21" s="589"/>
      <c r="AA21" s="573"/>
      <c r="AB21" s="574"/>
      <c r="AC21" s="575"/>
      <c r="AD21" s="578"/>
      <c r="AE21" s="579"/>
      <c r="AF21" s="579"/>
      <c r="AG21" s="579"/>
      <c r="AH21" s="579"/>
      <c r="AI21" s="579"/>
      <c r="AJ21" s="579"/>
      <c r="AK21" s="579"/>
      <c r="AL21" s="579"/>
      <c r="AM21" s="579"/>
      <c r="AN21" s="579"/>
      <c r="AO21" s="579"/>
      <c r="AP21" s="579"/>
      <c r="AQ21" s="579"/>
      <c r="AR21" s="579"/>
      <c r="AS21" s="579"/>
      <c r="AT21" s="579"/>
      <c r="AU21" s="579"/>
      <c r="AV21" s="579"/>
      <c r="AW21" s="580"/>
      <c r="AX21" s="239"/>
      <c r="CD21" s="27" t="s">
        <v>366</v>
      </c>
      <c r="CE21" s="23">
        <v>0.26041666666666669</v>
      </c>
      <c r="CF21" s="23">
        <v>0.71875</v>
      </c>
    </row>
    <row r="22" spans="1:84" ht="13.35" customHeight="1" thickTop="1">
      <c r="A22" s="281"/>
      <c r="B22" s="556"/>
      <c r="D22" s="563" t="s">
        <v>160</v>
      </c>
      <c r="E22" s="564"/>
      <c r="F22" s="564"/>
      <c r="G22" s="564"/>
      <c r="H22" s="564"/>
      <c r="I22" s="564"/>
      <c r="J22" s="564"/>
      <c r="K22" s="564"/>
      <c r="L22" s="564"/>
      <c r="M22" s="564"/>
      <c r="N22" s="564"/>
      <c r="O22" s="564"/>
      <c r="P22" s="564"/>
      <c r="Q22" s="564"/>
      <c r="R22" s="564"/>
      <c r="S22" s="564"/>
      <c r="T22" s="564"/>
      <c r="U22" s="564"/>
      <c r="V22" s="564"/>
      <c r="W22" s="564"/>
      <c r="X22" s="564"/>
      <c r="Y22" s="564"/>
      <c r="Z22" s="564"/>
      <c r="AA22" s="564"/>
      <c r="AB22" s="564"/>
      <c r="AC22" s="564"/>
      <c r="AD22" s="564"/>
      <c r="AE22" s="564"/>
      <c r="AF22" s="564"/>
      <c r="AG22" s="564"/>
      <c r="AH22" s="564"/>
      <c r="AI22" s="564"/>
      <c r="AJ22" s="564"/>
      <c r="AK22" s="564"/>
      <c r="AL22" s="564"/>
      <c r="AM22" s="564"/>
      <c r="AN22" s="564"/>
      <c r="AO22" s="564"/>
      <c r="AP22" s="564"/>
      <c r="AQ22" s="564"/>
      <c r="AR22" s="564"/>
      <c r="AS22" s="564"/>
      <c r="AT22" s="564"/>
      <c r="AU22" s="564"/>
      <c r="AV22" s="564"/>
      <c r="AW22" s="565"/>
      <c r="AX22" s="220"/>
      <c r="CD22" s="27" t="s">
        <v>166</v>
      </c>
      <c r="CE22" s="23">
        <v>0.27083333333333298</v>
      </c>
      <c r="CF22" s="23">
        <v>0.72916666666666696</v>
      </c>
    </row>
    <row r="23" spans="1:84" ht="13.35" customHeight="1">
      <c r="A23" s="280" t="s">
        <v>152</v>
      </c>
      <c r="B23" s="279">
        <f>基礎情報入力シート!B23</f>
        <v>0</v>
      </c>
      <c r="D23" s="411">
        <f>B27</f>
        <v>0</v>
      </c>
      <c r="E23" s="566"/>
      <c r="F23" s="362" t="s">
        <v>49</v>
      </c>
      <c r="G23" s="365" t="s">
        <v>58</v>
      </c>
      <c r="H23" s="366"/>
      <c r="I23" s="367"/>
      <c r="J23" s="368" t="s">
        <v>57</v>
      </c>
      <c r="K23" s="369"/>
      <c r="L23" s="369"/>
      <c r="M23" s="369"/>
      <c r="N23" s="369"/>
      <c r="O23" s="369"/>
      <c r="P23" s="369"/>
      <c r="Q23" s="369"/>
      <c r="R23" s="370"/>
      <c r="S23" s="365" t="s">
        <v>60</v>
      </c>
      <c r="T23" s="366"/>
      <c r="U23" s="367"/>
      <c r="V23" s="368" t="s">
        <v>62</v>
      </c>
      <c r="W23" s="369"/>
      <c r="X23" s="369"/>
      <c r="Y23" s="369"/>
      <c r="Z23" s="369"/>
      <c r="AA23" s="369"/>
      <c r="AB23" s="369"/>
      <c r="AC23" s="369"/>
      <c r="AD23" s="370"/>
      <c r="AE23" s="362" t="s">
        <v>115</v>
      </c>
      <c r="AF23" s="371" t="s">
        <v>61</v>
      </c>
      <c r="AG23" s="366"/>
      <c r="AH23" s="372"/>
      <c r="AI23" s="367"/>
      <c r="AJ23" s="368" t="s">
        <v>63</v>
      </c>
      <c r="AK23" s="369"/>
      <c r="AL23" s="369"/>
      <c r="AM23" s="369"/>
      <c r="AN23" s="369"/>
      <c r="AO23" s="369"/>
      <c r="AP23" s="369"/>
      <c r="AQ23" s="369"/>
      <c r="AR23" s="369"/>
      <c r="AS23" s="369"/>
      <c r="AT23" s="369"/>
      <c r="AU23" s="369"/>
      <c r="AV23" s="369"/>
      <c r="AW23" s="619"/>
      <c r="AX23" s="220"/>
      <c r="CD23" s="27"/>
      <c r="CE23" s="23">
        <v>0.28125</v>
      </c>
      <c r="CF23" s="23">
        <v>0.73958333333333304</v>
      </c>
    </row>
    <row r="24" spans="1:84" ht="13.35" customHeight="1">
      <c r="A24" s="281"/>
      <c r="B24" s="279"/>
      <c r="D24" s="567"/>
      <c r="E24" s="568"/>
      <c r="F24" s="363"/>
      <c r="G24" s="401" t="s">
        <v>59</v>
      </c>
      <c r="H24" s="402"/>
      <c r="I24" s="403"/>
      <c r="J24" s="404" t="s">
        <v>46</v>
      </c>
      <c r="K24" s="405"/>
      <c r="L24" s="413" t="s">
        <v>47</v>
      </c>
      <c r="M24" s="414"/>
      <c r="N24" s="414"/>
      <c r="O24" s="415"/>
      <c r="P24" s="416" t="s">
        <v>48</v>
      </c>
      <c r="Q24" s="416"/>
      <c r="R24" s="417"/>
      <c r="S24" s="406" t="s">
        <v>59</v>
      </c>
      <c r="T24" s="407"/>
      <c r="U24" s="408"/>
      <c r="V24" s="404" t="s">
        <v>46</v>
      </c>
      <c r="W24" s="405"/>
      <c r="X24" s="418" t="s">
        <v>47</v>
      </c>
      <c r="Y24" s="416"/>
      <c r="Z24" s="416"/>
      <c r="AA24" s="416"/>
      <c r="AB24" s="413" t="s">
        <v>48</v>
      </c>
      <c r="AC24" s="414"/>
      <c r="AD24" s="419"/>
      <c r="AE24" s="363"/>
      <c r="AF24" s="409" t="s">
        <v>59</v>
      </c>
      <c r="AG24" s="402"/>
      <c r="AH24" s="410"/>
      <c r="AI24" s="403"/>
      <c r="AJ24" s="590" t="s">
        <v>46</v>
      </c>
      <c r="AK24" s="414"/>
      <c r="AL24" s="415"/>
      <c r="AM24" s="413" t="s">
        <v>47</v>
      </c>
      <c r="AN24" s="414"/>
      <c r="AO24" s="414"/>
      <c r="AP24" s="414"/>
      <c r="AQ24" s="414"/>
      <c r="AR24" s="414"/>
      <c r="AS24" s="415"/>
      <c r="AT24" s="414" t="s">
        <v>48</v>
      </c>
      <c r="AU24" s="414"/>
      <c r="AV24" s="414"/>
      <c r="AW24" s="620"/>
      <c r="AX24" s="220"/>
      <c r="CD24" s="27" t="s">
        <v>167</v>
      </c>
      <c r="CE24" s="23">
        <v>0.29166666666666702</v>
      </c>
      <c r="CF24" s="23">
        <v>0.75</v>
      </c>
    </row>
    <row r="25" spans="1:84" ht="13.35" customHeight="1">
      <c r="A25" s="280" t="s">
        <v>153</v>
      </c>
      <c r="B25" s="279">
        <f>基礎情報入力シート!B25</f>
        <v>0</v>
      </c>
      <c r="D25" s="345" t="s">
        <v>2</v>
      </c>
      <c r="E25" s="346"/>
      <c r="F25" s="363"/>
      <c r="G25" s="347" t="s">
        <v>50</v>
      </c>
      <c r="H25" s="347"/>
      <c r="I25" s="348"/>
      <c r="J25" s="349"/>
      <c r="K25" s="350"/>
      <c r="L25" s="358"/>
      <c r="M25" s="359"/>
      <c r="N25" s="359"/>
      <c r="O25" s="360"/>
      <c r="P25" s="358"/>
      <c r="Q25" s="359"/>
      <c r="R25" s="361"/>
      <c r="S25" s="347" t="s">
        <v>50</v>
      </c>
      <c r="T25" s="347"/>
      <c r="U25" s="348"/>
      <c r="V25" s="349"/>
      <c r="W25" s="350"/>
      <c r="X25" s="358"/>
      <c r="Y25" s="359"/>
      <c r="Z25" s="359"/>
      <c r="AA25" s="360"/>
      <c r="AB25" s="358"/>
      <c r="AC25" s="359"/>
      <c r="AD25" s="361"/>
      <c r="AE25" s="363"/>
      <c r="AF25" s="355" t="s">
        <v>50</v>
      </c>
      <c r="AG25" s="356"/>
      <c r="AH25" s="356"/>
      <c r="AI25" s="357"/>
      <c r="AJ25" s="442"/>
      <c r="AK25" s="442"/>
      <c r="AL25" s="443"/>
      <c r="AM25" s="444"/>
      <c r="AN25" s="445"/>
      <c r="AO25" s="445"/>
      <c r="AP25" s="445"/>
      <c r="AQ25" s="445"/>
      <c r="AR25" s="445"/>
      <c r="AS25" s="446"/>
      <c r="AT25" s="447"/>
      <c r="AU25" s="448"/>
      <c r="AV25" s="448"/>
      <c r="AW25" s="449"/>
      <c r="AX25" s="239"/>
      <c r="CD25" s="27" t="s">
        <v>168</v>
      </c>
      <c r="CE25" s="23">
        <v>0.30208333333333298</v>
      </c>
      <c r="CF25" s="23">
        <v>0.76041666666666696</v>
      </c>
    </row>
    <row r="26" spans="1:84" ht="13.35" customHeight="1">
      <c r="A26" s="281"/>
      <c r="B26" s="279"/>
      <c r="D26" s="345"/>
      <c r="E26" s="346"/>
      <c r="F26" s="363"/>
      <c r="G26" s="352"/>
      <c r="H26" s="352"/>
      <c r="I26" s="233" t="s">
        <v>51</v>
      </c>
      <c r="J26" s="353"/>
      <c r="K26" s="354"/>
      <c r="L26" s="358"/>
      <c r="M26" s="359"/>
      <c r="N26" s="359"/>
      <c r="O26" s="360"/>
      <c r="P26" s="358"/>
      <c r="Q26" s="359"/>
      <c r="R26" s="361"/>
      <c r="S26" s="351"/>
      <c r="T26" s="352"/>
      <c r="U26" s="233" t="s">
        <v>51</v>
      </c>
      <c r="V26" s="353"/>
      <c r="W26" s="354"/>
      <c r="X26" s="358"/>
      <c r="Y26" s="359"/>
      <c r="Z26" s="359"/>
      <c r="AA26" s="360"/>
      <c r="AB26" s="358"/>
      <c r="AC26" s="359"/>
      <c r="AD26" s="361"/>
      <c r="AE26" s="363"/>
      <c r="AF26" s="351"/>
      <c r="AG26" s="352"/>
      <c r="AH26" s="416" t="s">
        <v>51</v>
      </c>
      <c r="AI26" s="417"/>
      <c r="AJ26" s="442"/>
      <c r="AK26" s="442"/>
      <c r="AL26" s="443"/>
      <c r="AM26" s="452"/>
      <c r="AN26" s="442"/>
      <c r="AO26" s="442"/>
      <c r="AP26" s="442"/>
      <c r="AQ26" s="442"/>
      <c r="AR26" s="442"/>
      <c r="AS26" s="443"/>
      <c r="AT26" s="358"/>
      <c r="AU26" s="359"/>
      <c r="AV26" s="359"/>
      <c r="AW26" s="453"/>
      <c r="AX26" s="239"/>
      <c r="CD26" s="27" t="s">
        <v>169</v>
      </c>
      <c r="CE26" s="23">
        <v>0.3125</v>
      </c>
      <c r="CF26" s="23">
        <v>0.77083333333333304</v>
      </c>
    </row>
    <row r="27" spans="1:84" ht="13.35" customHeight="1">
      <c r="A27" s="277" t="s">
        <v>157</v>
      </c>
      <c r="B27" s="557">
        <f>基礎情報入力シート!B27</f>
        <v>0</v>
      </c>
      <c r="D27" s="375" t="str">
        <f>IF(B29-B27&gt;1,B27+3,"")</f>
        <v/>
      </c>
      <c r="E27" s="376"/>
      <c r="F27" s="363"/>
      <c r="G27" s="374" t="s">
        <v>23</v>
      </c>
      <c r="H27" s="374"/>
      <c r="I27" s="346"/>
      <c r="J27" s="353"/>
      <c r="K27" s="354"/>
      <c r="L27" s="358"/>
      <c r="M27" s="359"/>
      <c r="N27" s="359"/>
      <c r="O27" s="360"/>
      <c r="P27" s="358"/>
      <c r="Q27" s="359"/>
      <c r="R27" s="361"/>
      <c r="S27" s="374" t="s">
        <v>23</v>
      </c>
      <c r="T27" s="374"/>
      <c r="U27" s="346"/>
      <c r="V27" s="353"/>
      <c r="W27" s="354"/>
      <c r="X27" s="358"/>
      <c r="Y27" s="359"/>
      <c r="Z27" s="359"/>
      <c r="AA27" s="360"/>
      <c r="AB27" s="358"/>
      <c r="AC27" s="359"/>
      <c r="AD27" s="361"/>
      <c r="AE27" s="363"/>
      <c r="AF27" s="373" t="s">
        <v>23</v>
      </c>
      <c r="AG27" s="374"/>
      <c r="AH27" s="374"/>
      <c r="AI27" s="346"/>
      <c r="AJ27" s="442"/>
      <c r="AK27" s="442"/>
      <c r="AL27" s="443"/>
      <c r="AM27" s="452"/>
      <c r="AN27" s="442"/>
      <c r="AO27" s="442"/>
      <c r="AP27" s="442"/>
      <c r="AQ27" s="442"/>
      <c r="AR27" s="442"/>
      <c r="AS27" s="443"/>
      <c r="AT27" s="358"/>
      <c r="AU27" s="359"/>
      <c r="AV27" s="359"/>
      <c r="AW27" s="453"/>
      <c r="AX27" s="239"/>
      <c r="CD27" s="27" t="s">
        <v>170</v>
      </c>
      <c r="CE27" s="23">
        <v>0.32291666666666702</v>
      </c>
      <c r="CF27" s="23">
        <v>0.78125</v>
      </c>
    </row>
    <row r="28" spans="1:84" ht="13.35" customHeight="1">
      <c r="A28" s="278"/>
      <c r="B28" s="558"/>
      <c r="D28" s="375"/>
      <c r="E28" s="376"/>
      <c r="F28" s="363"/>
      <c r="G28" s="352"/>
      <c r="H28" s="352"/>
      <c r="I28" s="233" t="s">
        <v>51</v>
      </c>
      <c r="J28" s="353"/>
      <c r="K28" s="354"/>
      <c r="L28" s="358"/>
      <c r="M28" s="359"/>
      <c r="N28" s="359"/>
      <c r="O28" s="360"/>
      <c r="P28" s="358"/>
      <c r="Q28" s="359"/>
      <c r="R28" s="361"/>
      <c r="S28" s="352"/>
      <c r="T28" s="352"/>
      <c r="U28" s="233" t="s">
        <v>51</v>
      </c>
      <c r="V28" s="353"/>
      <c r="W28" s="354"/>
      <c r="X28" s="358"/>
      <c r="Y28" s="359"/>
      <c r="Z28" s="359"/>
      <c r="AA28" s="360"/>
      <c r="AB28" s="358"/>
      <c r="AC28" s="359"/>
      <c r="AD28" s="361"/>
      <c r="AE28" s="363"/>
      <c r="AF28" s="351"/>
      <c r="AG28" s="352"/>
      <c r="AH28" s="416" t="s">
        <v>51</v>
      </c>
      <c r="AI28" s="417"/>
      <c r="AJ28" s="442"/>
      <c r="AK28" s="442"/>
      <c r="AL28" s="443"/>
      <c r="AM28" s="452"/>
      <c r="AN28" s="442"/>
      <c r="AO28" s="442"/>
      <c r="AP28" s="442"/>
      <c r="AQ28" s="442"/>
      <c r="AR28" s="442"/>
      <c r="AS28" s="443"/>
      <c r="AT28" s="358"/>
      <c r="AU28" s="359"/>
      <c r="AV28" s="359"/>
      <c r="AW28" s="453"/>
      <c r="AX28" s="239"/>
      <c r="CD28" s="27" t="s">
        <v>171</v>
      </c>
      <c r="CE28" s="23">
        <v>0.33333333333333298</v>
      </c>
      <c r="CF28" s="23">
        <v>0.79166666666666596</v>
      </c>
    </row>
    <row r="29" spans="1:84" ht="13.35" customHeight="1" thickBot="1">
      <c r="A29" s="277" t="s">
        <v>158</v>
      </c>
      <c r="B29" s="279">
        <f>基礎情報入力シート!B29</f>
        <v>0</v>
      </c>
      <c r="D29" s="345" t="s">
        <v>1</v>
      </c>
      <c r="E29" s="346"/>
      <c r="F29" s="363"/>
      <c r="G29" s="374" t="s">
        <v>52</v>
      </c>
      <c r="H29" s="374"/>
      <c r="I29" s="346"/>
      <c r="J29" s="353"/>
      <c r="K29" s="354"/>
      <c r="L29" s="358"/>
      <c r="M29" s="359"/>
      <c r="N29" s="359"/>
      <c r="O29" s="360"/>
      <c r="P29" s="358"/>
      <c r="Q29" s="359"/>
      <c r="R29" s="361"/>
      <c r="S29" s="374" t="s">
        <v>52</v>
      </c>
      <c r="T29" s="374"/>
      <c r="U29" s="346"/>
      <c r="V29" s="353"/>
      <c r="W29" s="354"/>
      <c r="X29" s="358"/>
      <c r="Y29" s="359"/>
      <c r="Z29" s="359"/>
      <c r="AA29" s="360"/>
      <c r="AB29" s="358"/>
      <c r="AC29" s="359"/>
      <c r="AD29" s="361"/>
      <c r="AE29" s="363"/>
      <c r="AF29" s="373" t="s">
        <v>52</v>
      </c>
      <c r="AG29" s="374"/>
      <c r="AH29" s="374"/>
      <c r="AI29" s="346"/>
      <c r="AJ29" s="605"/>
      <c r="AK29" s="605"/>
      <c r="AL29" s="606"/>
      <c r="AM29" s="607"/>
      <c r="AN29" s="605"/>
      <c r="AO29" s="605"/>
      <c r="AP29" s="605"/>
      <c r="AQ29" s="605"/>
      <c r="AR29" s="605"/>
      <c r="AS29" s="606"/>
      <c r="AT29" s="608"/>
      <c r="AU29" s="609"/>
      <c r="AV29" s="609"/>
      <c r="AW29" s="610"/>
      <c r="AX29" s="239"/>
      <c r="CD29" s="27" t="s">
        <v>172</v>
      </c>
      <c r="CE29" s="23">
        <v>0.34375</v>
      </c>
      <c r="CF29" s="23">
        <v>0.80208333333333304</v>
      </c>
    </row>
    <row r="30" spans="1:84" ht="13.35" customHeight="1" thickTop="1">
      <c r="A30" s="277"/>
      <c r="B30" s="279"/>
      <c r="D30" s="345"/>
      <c r="E30" s="346"/>
      <c r="F30" s="363"/>
      <c r="G30" s="352"/>
      <c r="H30" s="352"/>
      <c r="I30" s="233" t="s">
        <v>51</v>
      </c>
      <c r="J30" s="382"/>
      <c r="K30" s="383"/>
      <c r="L30" s="384"/>
      <c r="M30" s="352"/>
      <c r="N30" s="352"/>
      <c r="O30" s="385"/>
      <c r="P30" s="384"/>
      <c r="Q30" s="352"/>
      <c r="R30" s="386"/>
      <c r="S30" s="352"/>
      <c r="T30" s="352"/>
      <c r="U30" s="233" t="s">
        <v>51</v>
      </c>
      <c r="V30" s="382"/>
      <c r="W30" s="383"/>
      <c r="X30" s="384"/>
      <c r="Y30" s="352"/>
      <c r="Z30" s="352"/>
      <c r="AA30" s="385"/>
      <c r="AB30" s="384"/>
      <c r="AC30" s="352"/>
      <c r="AD30" s="386"/>
      <c r="AE30" s="363"/>
      <c r="AF30" s="351"/>
      <c r="AG30" s="352"/>
      <c r="AH30" s="416" t="s">
        <v>51</v>
      </c>
      <c r="AI30" s="417"/>
      <c r="AJ30" s="459" t="s">
        <v>120</v>
      </c>
      <c r="AK30" s="459"/>
      <c r="AL30" s="460"/>
      <c r="AM30" s="461"/>
      <c r="AN30" s="462"/>
      <c r="AO30" s="462"/>
      <c r="AP30" s="416" t="s">
        <v>162</v>
      </c>
      <c r="AQ30" s="416"/>
      <c r="AR30" s="454"/>
      <c r="AS30" s="455"/>
      <c r="AT30" s="384"/>
      <c r="AU30" s="352"/>
      <c r="AV30" s="352"/>
      <c r="AW30" s="611"/>
      <c r="AX30" s="239"/>
      <c r="CD30" s="27" t="s">
        <v>173</v>
      </c>
      <c r="CE30" s="23">
        <v>0.35416666666666702</v>
      </c>
      <c r="CF30" s="23">
        <v>0.812499999999999</v>
      </c>
    </row>
    <row r="31" spans="1:84" ht="13.35" customHeight="1">
      <c r="A31" s="280" t="s">
        <v>165</v>
      </c>
      <c r="B31" s="279">
        <f>基礎情報入力シート!B31</f>
        <v>0</v>
      </c>
      <c r="D31" s="377" t="s">
        <v>18</v>
      </c>
      <c r="E31" s="378"/>
      <c r="F31" s="363"/>
      <c r="G31" s="374" t="s">
        <v>53</v>
      </c>
      <c r="H31" s="374"/>
      <c r="I31" s="346"/>
      <c r="J31" s="379" t="s">
        <v>54</v>
      </c>
      <c r="K31" s="380"/>
      <c r="L31" s="380"/>
      <c r="M31" s="380"/>
      <c r="N31" s="380"/>
      <c r="O31" s="380"/>
      <c r="P31" s="380"/>
      <c r="Q31" s="380"/>
      <c r="R31" s="381"/>
      <c r="S31" s="374" t="s">
        <v>53</v>
      </c>
      <c r="T31" s="374"/>
      <c r="U31" s="346"/>
      <c r="V31" s="379" t="s">
        <v>54</v>
      </c>
      <c r="W31" s="380"/>
      <c r="X31" s="380"/>
      <c r="Y31" s="380"/>
      <c r="Z31" s="380"/>
      <c r="AA31" s="380"/>
      <c r="AB31" s="380"/>
      <c r="AC31" s="380"/>
      <c r="AD31" s="381"/>
      <c r="AE31" s="363"/>
      <c r="AF31" s="373" t="s">
        <v>53</v>
      </c>
      <c r="AG31" s="374"/>
      <c r="AH31" s="374"/>
      <c r="AI31" s="346"/>
      <c r="AJ31" s="463" t="s">
        <v>54</v>
      </c>
      <c r="AK31" s="463"/>
      <c r="AL31" s="463"/>
      <c r="AM31" s="463"/>
      <c r="AN31" s="463"/>
      <c r="AO31" s="463"/>
      <c r="AP31" s="463"/>
      <c r="AQ31" s="463"/>
      <c r="AR31" s="463"/>
      <c r="AS31" s="463"/>
      <c r="AT31" s="463"/>
      <c r="AU31" s="463"/>
      <c r="AV31" s="463"/>
      <c r="AW31" s="464"/>
      <c r="AX31" s="21"/>
      <c r="CD31" s="27" t="s">
        <v>174</v>
      </c>
      <c r="CE31" s="23">
        <v>0.36458333333333398</v>
      </c>
      <c r="CF31" s="23">
        <v>0.82291666666666596</v>
      </c>
    </row>
    <row r="32" spans="1:84" ht="13.35" customHeight="1">
      <c r="A32" s="281"/>
      <c r="B32" s="279"/>
      <c r="D32" s="399">
        <f>B27</f>
        <v>0</v>
      </c>
      <c r="E32" s="400"/>
      <c r="F32" s="363"/>
      <c r="G32" s="352"/>
      <c r="H32" s="352"/>
      <c r="I32" s="233" t="s">
        <v>51</v>
      </c>
      <c r="J32" s="353"/>
      <c r="K32" s="354"/>
      <c r="L32" s="358"/>
      <c r="M32" s="359"/>
      <c r="N32" s="359"/>
      <c r="O32" s="360"/>
      <c r="P32" s="358"/>
      <c r="Q32" s="359"/>
      <c r="R32" s="361"/>
      <c r="S32" s="352"/>
      <c r="T32" s="352"/>
      <c r="U32" s="233" t="s">
        <v>51</v>
      </c>
      <c r="V32" s="353"/>
      <c r="W32" s="354"/>
      <c r="X32" s="358"/>
      <c r="Y32" s="359"/>
      <c r="Z32" s="359"/>
      <c r="AA32" s="360"/>
      <c r="AB32" s="358"/>
      <c r="AC32" s="359"/>
      <c r="AD32" s="361"/>
      <c r="AE32" s="363"/>
      <c r="AF32" s="351"/>
      <c r="AG32" s="352"/>
      <c r="AH32" s="232"/>
      <c r="AI32" s="233" t="s">
        <v>51</v>
      </c>
      <c r="AJ32" s="442"/>
      <c r="AK32" s="442"/>
      <c r="AL32" s="443"/>
      <c r="AM32" s="444"/>
      <c r="AN32" s="445"/>
      <c r="AO32" s="445"/>
      <c r="AP32" s="445"/>
      <c r="AQ32" s="445"/>
      <c r="AR32" s="445"/>
      <c r="AS32" s="446"/>
      <c r="AT32" s="447"/>
      <c r="AU32" s="448"/>
      <c r="AV32" s="448"/>
      <c r="AW32" s="449"/>
      <c r="AX32" s="239"/>
      <c r="CD32" s="27" t="s">
        <v>175</v>
      </c>
      <c r="CE32" s="23">
        <v>0.375</v>
      </c>
      <c r="CF32" s="23">
        <v>0.83333333333333304</v>
      </c>
    </row>
    <row r="33" spans="1:84" ht="13.35" customHeight="1">
      <c r="A33" s="239"/>
      <c r="B33" s="25"/>
      <c r="D33" s="399"/>
      <c r="E33" s="400"/>
      <c r="F33" s="363"/>
      <c r="G33" s="397" t="s">
        <v>55</v>
      </c>
      <c r="H33" s="397"/>
      <c r="I33" s="398"/>
      <c r="J33" s="353"/>
      <c r="K33" s="354"/>
      <c r="L33" s="358"/>
      <c r="M33" s="359"/>
      <c r="N33" s="359"/>
      <c r="O33" s="360"/>
      <c r="P33" s="358"/>
      <c r="Q33" s="359"/>
      <c r="R33" s="361"/>
      <c r="S33" s="397" t="s">
        <v>55</v>
      </c>
      <c r="T33" s="397"/>
      <c r="U33" s="398"/>
      <c r="V33" s="353"/>
      <c r="W33" s="354"/>
      <c r="X33" s="358"/>
      <c r="Y33" s="359"/>
      <c r="Z33" s="359"/>
      <c r="AA33" s="360"/>
      <c r="AB33" s="358"/>
      <c r="AC33" s="359"/>
      <c r="AD33" s="361"/>
      <c r="AE33" s="363"/>
      <c r="AF33" s="420" t="s">
        <v>55</v>
      </c>
      <c r="AG33" s="397"/>
      <c r="AH33" s="397"/>
      <c r="AI33" s="398"/>
      <c r="AJ33" s="442"/>
      <c r="AK33" s="442"/>
      <c r="AL33" s="443"/>
      <c r="AM33" s="452"/>
      <c r="AN33" s="442"/>
      <c r="AO33" s="442"/>
      <c r="AP33" s="442"/>
      <c r="AQ33" s="442"/>
      <c r="AR33" s="442"/>
      <c r="AS33" s="443"/>
      <c r="AT33" s="358"/>
      <c r="AU33" s="359"/>
      <c r="AV33" s="359"/>
      <c r="AW33" s="453"/>
      <c r="AX33" s="239"/>
      <c r="CD33" s="27" t="s">
        <v>176</v>
      </c>
      <c r="CE33" s="23">
        <v>0.38541666666666702</v>
      </c>
      <c r="CF33" s="23">
        <v>0.843749999999999</v>
      </c>
    </row>
    <row r="34" spans="1:84" ht="13.35" customHeight="1">
      <c r="A34" s="239"/>
      <c r="B34" s="25"/>
      <c r="D34" s="391" t="s">
        <v>19</v>
      </c>
      <c r="E34" s="392"/>
      <c r="F34" s="364"/>
      <c r="G34" s="393" t="s">
        <v>56</v>
      </c>
      <c r="H34" s="393"/>
      <c r="I34" s="394"/>
      <c r="J34" s="395"/>
      <c r="K34" s="396"/>
      <c r="L34" s="387"/>
      <c r="M34" s="388"/>
      <c r="N34" s="388"/>
      <c r="O34" s="389"/>
      <c r="P34" s="387"/>
      <c r="Q34" s="388"/>
      <c r="R34" s="390"/>
      <c r="S34" s="393" t="s">
        <v>64</v>
      </c>
      <c r="T34" s="393"/>
      <c r="U34" s="394"/>
      <c r="V34" s="395"/>
      <c r="W34" s="396"/>
      <c r="X34" s="387"/>
      <c r="Y34" s="388"/>
      <c r="Z34" s="388"/>
      <c r="AA34" s="389"/>
      <c r="AB34" s="387"/>
      <c r="AC34" s="388"/>
      <c r="AD34" s="390"/>
      <c r="AE34" s="364"/>
      <c r="AF34" s="421" t="s">
        <v>64</v>
      </c>
      <c r="AG34" s="393"/>
      <c r="AH34" s="393"/>
      <c r="AI34" s="394"/>
      <c r="AJ34" s="442"/>
      <c r="AK34" s="442"/>
      <c r="AL34" s="443"/>
      <c r="AM34" s="602"/>
      <c r="AN34" s="603"/>
      <c r="AO34" s="603"/>
      <c r="AP34" s="603"/>
      <c r="AQ34" s="603"/>
      <c r="AR34" s="603"/>
      <c r="AS34" s="604"/>
      <c r="AT34" s="358"/>
      <c r="AU34" s="359"/>
      <c r="AV34" s="359"/>
      <c r="AW34" s="453"/>
      <c r="AX34" s="239"/>
      <c r="CD34" s="27" t="s">
        <v>177</v>
      </c>
      <c r="CE34" s="23">
        <v>0.39583333333333398</v>
      </c>
      <c r="CF34" s="23">
        <v>0.85416666666666596</v>
      </c>
    </row>
    <row r="35" spans="1:84" ht="13.35" customHeight="1">
      <c r="A35" s="239"/>
      <c r="B35" s="25"/>
      <c r="D35" s="411">
        <f>B27+1</f>
        <v>1</v>
      </c>
      <c r="E35" s="412"/>
      <c r="F35" s="362" t="s">
        <v>49</v>
      </c>
      <c r="G35" s="365" t="s">
        <v>58</v>
      </c>
      <c r="H35" s="366"/>
      <c r="I35" s="367"/>
      <c r="J35" s="368" t="s">
        <v>57</v>
      </c>
      <c r="K35" s="369"/>
      <c r="L35" s="369"/>
      <c r="M35" s="369"/>
      <c r="N35" s="369"/>
      <c r="O35" s="369"/>
      <c r="P35" s="369"/>
      <c r="Q35" s="369"/>
      <c r="R35" s="370"/>
      <c r="S35" s="365" t="s">
        <v>60</v>
      </c>
      <c r="T35" s="366"/>
      <c r="U35" s="367"/>
      <c r="V35" s="368" t="s">
        <v>62</v>
      </c>
      <c r="W35" s="369"/>
      <c r="X35" s="369"/>
      <c r="Y35" s="369"/>
      <c r="Z35" s="369"/>
      <c r="AA35" s="369"/>
      <c r="AB35" s="369"/>
      <c r="AC35" s="369"/>
      <c r="AD35" s="370"/>
      <c r="AE35" s="362" t="s">
        <v>115</v>
      </c>
      <c r="AF35" s="371" t="s">
        <v>61</v>
      </c>
      <c r="AG35" s="366"/>
      <c r="AH35" s="372"/>
      <c r="AI35" s="367"/>
      <c r="AJ35" s="368" t="s">
        <v>63</v>
      </c>
      <c r="AK35" s="369"/>
      <c r="AL35" s="369"/>
      <c r="AM35" s="369"/>
      <c r="AN35" s="369"/>
      <c r="AO35" s="369"/>
      <c r="AP35" s="369"/>
      <c r="AQ35" s="369"/>
      <c r="AR35" s="369"/>
      <c r="AS35" s="369"/>
      <c r="AT35" s="369"/>
      <c r="AU35" s="369"/>
      <c r="AV35" s="369"/>
      <c r="AW35" s="619"/>
      <c r="AX35" s="220"/>
      <c r="CE35" s="23">
        <v>0.40625</v>
      </c>
      <c r="CF35" s="23">
        <v>0.86458333333333204</v>
      </c>
    </row>
    <row r="36" spans="1:84" ht="13.35" customHeight="1">
      <c r="A36" s="239"/>
      <c r="B36" s="25"/>
      <c r="D36" s="345"/>
      <c r="E36" s="346"/>
      <c r="F36" s="363"/>
      <c r="G36" s="401" t="s">
        <v>59</v>
      </c>
      <c r="H36" s="402"/>
      <c r="I36" s="403"/>
      <c r="J36" s="404" t="s">
        <v>46</v>
      </c>
      <c r="K36" s="405"/>
      <c r="L36" s="413" t="s">
        <v>47</v>
      </c>
      <c r="M36" s="414"/>
      <c r="N36" s="414"/>
      <c r="O36" s="415"/>
      <c r="P36" s="416" t="s">
        <v>48</v>
      </c>
      <c r="Q36" s="416"/>
      <c r="R36" s="417"/>
      <c r="S36" s="406" t="s">
        <v>59</v>
      </c>
      <c r="T36" s="407"/>
      <c r="U36" s="408"/>
      <c r="V36" s="404" t="s">
        <v>46</v>
      </c>
      <c r="W36" s="405"/>
      <c r="X36" s="418" t="s">
        <v>47</v>
      </c>
      <c r="Y36" s="416"/>
      <c r="Z36" s="416"/>
      <c r="AA36" s="416"/>
      <c r="AB36" s="413" t="s">
        <v>48</v>
      </c>
      <c r="AC36" s="414"/>
      <c r="AD36" s="419"/>
      <c r="AE36" s="363"/>
      <c r="AF36" s="409" t="s">
        <v>59</v>
      </c>
      <c r="AG36" s="402"/>
      <c r="AH36" s="410"/>
      <c r="AI36" s="403"/>
      <c r="AJ36" s="590" t="s">
        <v>46</v>
      </c>
      <c r="AK36" s="414"/>
      <c r="AL36" s="415"/>
      <c r="AM36" s="413" t="s">
        <v>47</v>
      </c>
      <c r="AN36" s="414"/>
      <c r="AO36" s="414"/>
      <c r="AP36" s="414"/>
      <c r="AQ36" s="414"/>
      <c r="AR36" s="414"/>
      <c r="AS36" s="415"/>
      <c r="AT36" s="414" t="s">
        <v>48</v>
      </c>
      <c r="AU36" s="414"/>
      <c r="AV36" s="414"/>
      <c r="AW36" s="620"/>
      <c r="AX36" s="220"/>
      <c r="CE36" s="23">
        <v>0.41666666666666702</v>
      </c>
      <c r="CF36" s="23">
        <v>0.874999999999999</v>
      </c>
    </row>
    <row r="37" spans="1:84" ht="13.35" customHeight="1">
      <c r="A37" s="239"/>
      <c r="B37" s="25"/>
      <c r="D37" s="345" t="s">
        <v>2</v>
      </c>
      <c r="E37" s="346"/>
      <c r="F37" s="363"/>
      <c r="G37" s="347" t="s">
        <v>50</v>
      </c>
      <c r="H37" s="347"/>
      <c r="I37" s="348"/>
      <c r="J37" s="349"/>
      <c r="K37" s="350"/>
      <c r="L37" s="358"/>
      <c r="M37" s="359"/>
      <c r="N37" s="359"/>
      <c r="O37" s="360"/>
      <c r="P37" s="358"/>
      <c r="Q37" s="359"/>
      <c r="R37" s="361"/>
      <c r="S37" s="347" t="s">
        <v>50</v>
      </c>
      <c r="T37" s="347"/>
      <c r="U37" s="348"/>
      <c r="V37" s="349"/>
      <c r="W37" s="350"/>
      <c r="X37" s="358"/>
      <c r="Y37" s="359"/>
      <c r="Z37" s="359"/>
      <c r="AA37" s="360"/>
      <c r="AB37" s="358"/>
      <c r="AC37" s="359"/>
      <c r="AD37" s="361"/>
      <c r="AE37" s="363"/>
      <c r="AF37" s="355" t="s">
        <v>50</v>
      </c>
      <c r="AG37" s="356"/>
      <c r="AH37" s="356"/>
      <c r="AI37" s="357"/>
      <c r="AJ37" s="442"/>
      <c r="AK37" s="442"/>
      <c r="AL37" s="443"/>
      <c r="AM37" s="444"/>
      <c r="AN37" s="445"/>
      <c r="AO37" s="445"/>
      <c r="AP37" s="445"/>
      <c r="AQ37" s="445"/>
      <c r="AR37" s="445"/>
      <c r="AS37" s="446"/>
      <c r="AT37" s="447"/>
      <c r="AU37" s="448"/>
      <c r="AV37" s="448"/>
      <c r="AW37" s="449"/>
      <c r="AX37" s="239"/>
      <c r="CE37" s="23">
        <v>0.42708333333333398</v>
      </c>
      <c r="CF37" s="23">
        <v>0.88541666666666596</v>
      </c>
    </row>
    <row r="38" spans="1:84" ht="13.35" customHeight="1">
      <c r="A38" s="239"/>
      <c r="B38" s="25"/>
      <c r="D38" s="345"/>
      <c r="E38" s="346"/>
      <c r="F38" s="363"/>
      <c r="G38" s="352"/>
      <c r="H38" s="352"/>
      <c r="I38" s="233" t="s">
        <v>51</v>
      </c>
      <c r="J38" s="353"/>
      <c r="K38" s="354"/>
      <c r="L38" s="358"/>
      <c r="M38" s="359"/>
      <c r="N38" s="359"/>
      <c r="O38" s="360"/>
      <c r="P38" s="358"/>
      <c r="Q38" s="359"/>
      <c r="R38" s="361"/>
      <c r="S38" s="351"/>
      <c r="T38" s="352"/>
      <c r="U38" s="233" t="s">
        <v>51</v>
      </c>
      <c r="V38" s="353"/>
      <c r="W38" s="354"/>
      <c r="X38" s="358"/>
      <c r="Y38" s="359"/>
      <c r="Z38" s="359"/>
      <c r="AA38" s="360"/>
      <c r="AB38" s="358"/>
      <c r="AC38" s="359"/>
      <c r="AD38" s="361"/>
      <c r="AE38" s="363"/>
      <c r="AF38" s="351"/>
      <c r="AG38" s="352"/>
      <c r="AH38" s="416" t="s">
        <v>51</v>
      </c>
      <c r="AI38" s="417"/>
      <c r="AJ38" s="442"/>
      <c r="AK38" s="442"/>
      <c r="AL38" s="443"/>
      <c r="AM38" s="452"/>
      <c r="AN38" s="442"/>
      <c r="AO38" s="442"/>
      <c r="AP38" s="442"/>
      <c r="AQ38" s="442"/>
      <c r="AR38" s="442"/>
      <c r="AS38" s="443"/>
      <c r="AT38" s="358"/>
      <c r="AU38" s="359"/>
      <c r="AV38" s="359"/>
      <c r="AW38" s="453"/>
      <c r="AX38" s="239"/>
      <c r="CE38" s="23">
        <v>0.4375</v>
      </c>
      <c r="CF38" s="23">
        <v>0.89583333333333204</v>
      </c>
    </row>
    <row r="39" spans="1:84" ht="13.35" customHeight="1">
      <c r="A39" s="239"/>
      <c r="B39" s="25"/>
      <c r="D39" s="375" t="str">
        <f>IF(B29-B27&gt;1,B27+4,"")</f>
        <v/>
      </c>
      <c r="E39" s="376"/>
      <c r="F39" s="363"/>
      <c r="G39" s="374" t="s">
        <v>23</v>
      </c>
      <c r="H39" s="374"/>
      <c r="I39" s="346"/>
      <c r="J39" s="353"/>
      <c r="K39" s="354"/>
      <c r="L39" s="358"/>
      <c r="M39" s="359"/>
      <c r="N39" s="359"/>
      <c r="O39" s="360"/>
      <c r="P39" s="358"/>
      <c r="Q39" s="359"/>
      <c r="R39" s="361"/>
      <c r="S39" s="374" t="s">
        <v>23</v>
      </c>
      <c r="T39" s="374"/>
      <c r="U39" s="346"/>
      <c r="V39" s="353"/>
      <c r="W39" s="354"/>
      <c r="X39" s="358"/>
      <c r="Y39" s="359"/>
      <c r="Z39" s="359"/>
      <c r="AA39" s="360"/>
      <c r="AB39" s="358"/>
      <c r="AC39" s="359"/>
      <c r="AD39" s="361"/>
      <c r="AE39" s="363"/>
      <c r="AF39" s="373" t="s">
        <v>23</v>
      </c>
      <c r="AG39" s="374"/>
      <c r="AH39" s="374"/>
      <c r="AI39" s="346"/>
      <c r="AJ39" s="442"/>
      <c r="AK39" s="442"/>
      <c r="AL39" s="443"/>
      <c r="AM39" s="452"/>
      <c r="AN39" s="442"/>
      <c r="AO39" s="442"/>
      <c r="AP39" s="442"/>
      <c r="AQ39" s="442"/>
      <c r="AR39" s="442"/>
      <c r="AS39" s="443"/>
      <c r="AT39" s="358"/>
      <c r="AU39" s="359"/>
      <c r="AV39" s="359"/>
      <c r="AW39" s="453"/>
      <c r="AX39" s="239"/>
      <c r="CE39" s="23">
        <v>0.44791666666666702</v>
      </c>
      <c r="CF39" s="23">
        <v>0.906249999999999</v>
      </c>
    </row>
    <row r="40" spans="1:84" ht="13.35" customHeight="1">
      <c r="A40" s="239"/>
      <c r="B40" s="25"/>
      <c r="D40" s="375"/>
      <c r="E40" s="376"/>
      <c r="F40" s="363"/>
      <c r="G40" s="352"/>
      <c r="H40" s="352"/>
      <c r="I40" s="233" t="s">
        <v>51</v>
      </c>
      <c r="J40" s="353"/>
      <c r="K40" s="354"/>
      <c r="L40" s="358"/>
      <c r="M40" s="359"/>
      <c r="N40" s="359"/>
      <c r="O40" s="360"/>
      <c r="P40" s="358"/>
      <c r="Q40" s="359"/>
      <c r="R40" s="361"/>
      <c r="S40" s="352"/>
      <c r="T40" s="352"/>
      <c r="U40" s="233" t="s">
        <v>51</v>
      </c>
      <c r="V40" s="353"/>
      <c r="W40" s="354"/>
      <c r="X40" s="358"/>
      <c r="Y40" s="359"/>
      <c r="Z40" s="359"/>
      <c r="AA40" s="360"/>
      <c r="AB40" s="358"/>
      <c r="AC40" s="359"/>
      <c r="AD40" s="361"/>
      <c r="AE40" s="363"/>
      <c r="AF40" s="351"/>
      <c r="AG40" s="352"/>
      <c r="AH40" s="416" t="s">
        <v>51</v>
      </c>
      <c r="AI40" s="417"/>
      <c r="AJ40" s="442"/>
      <c r="AK40" s="442"/>
      <c r="AL40" s="443"/>
      <c r="AM40" s="452"/>
      <c r="AN40" s="442"/>
      <c r="AO40" s="442"/>
      <c r="AP40" s="442"/>
      <c r="AQ40" s="442"/>
      <c r="AR40" s="442"/>
      <c r="AS40" s="443"/>
      <c r="AT40" s="358"/>
      <c r="AU40" s="359"/>
      <c r="AV40" s="359"/>
      <c r="AW40" s="453"/>
      <c r="AX40" s="239"/>
      <c r="CE40" s="23">
        <v>0.45833333333333398</v>
      </c>
      <c r="CF40" s="23">
        <v>0.91666666666666596</v>
      </c>
    </row>
    <row r="41" spans="1:84" ht="13.35" customHeight="1" thickBot="1">
      <c r="A41" s="239"/>
      <c r="B41" s="25"/>
      <c r="D41" s="345" t="s">
        <v>1</v>
      </c>
      <c r="E41" s="346"/>
      <c r="F41" s="363"/>
      <c r="G41" s="374" t="s">
        <v>52</v>
      </c>
      <c r="H41" s="374"/>
      <c r="I41" s="346"/>
      <c r="J41" s="353"/>
      <c r="K41" s="354"/>
      <c r="L41" s="358"/>
      <c r="M41" s="359"/>
      <c r="N41" s="359"/>
      <c r="O41" s="360"/>
      <c r="P41" s="358"/>
      <c r="Q41" s="359"/>
      <c r="R41" s="361"/>
      <c r="S41" s="374" t="s">
        <v>52</v>
      </c>
      <c r="T41" s="374"/>
      <c r="U41" s="346"/>
      <c r="V41" s="353"/>
      <c r="W41" s="354"/>
      <c r="X41" s="358"/>
      <c r="Y41" s="359"/>
      <c r="Z41" s="359"/>
      <c r="AA41" s="360"/>
      <c r="AB41" s="358"/>
      <c r="AC41" s="359"/>
      <c r="AD41" s="361"/>
      <c r="AE41" s="363"/>
      <c r="AF41" s="373" t="s">
        <v>52</v>
      </c>
      <c r="AG41" s="374"/>
      <c r="AH41" s="374"/>
      <c r="AI41" s="346"/>
      <c r="AJ41" s="605"/>
      <c r="AK41" s="605"/>
      <c r="AL41" s="606"/>
      <c r="AM41" s="607"/>
      <c r="AN41" s="605"/>
      <c r="AO41" s="605"/>
      <c r="AP41" s="605"/>
      <c r="AQ41" s="605"/>
      <c r="AR41" s="605"/>
      <c r="AS41" s="606"/>
      <c r="AT41" s="608"/>
      <c r="AU41" s="609"/>
      <c r="AV41" s="609"/>
      <c r="AW41" s="610"/>
      <c r="AX41" s="239"/>
      <c r="CE41" s="23">
        <v>0.46875</v>
      </c>
      <c r="CF41" s="23">
        <v>0.92708333333333204</v>
      </c>
    </row>
    <row r="42" spans="1:84" ht="13.35" customHeight="1" thickTop="1">
      <c r="A42" s="239"/>
      <c r="B42" s="239"/>
      <c r="D42" s="345"/>
      <c r="E42" s="346"/>
      <c r="F42" s="363"/>
      <c r="G42" s="352"/>
      <c r="H42" s="352"/>
      <c r="I42" s="233" t="s">
        <v>51</v>
      </c>
      <c r="J42" s="382"/>
      <c r="K42" s="383"/>
      <c r="L42" s="384"/>
      <c r="M42" s="352"/>
      <c r="N42" s="352"/>
      <c r="O42" s="385"/>
      <c r="P42" s="384"/>
      <c r="Q42" s="352"/>
      <c r="R42" s="386"/>
      <c r="S42" s="352"/>
      <c r="T42" s="352"/>
      <c r="U42" s="233" t="s">
        <v>51</v>
      </c>
      <c r="V42" s="382"/>
      <c r="W42" s="383"/>
      <c r="X42" s="384"/>
      <c r="Y42" s="352"/>
      <c r="Z42" s="352"/>
      <c r="AA42" s="385"/>
      <c r="AB42" s="384"/>
      <c r="AC42" s="352"/>
      <c r="AD42" s="386"/>
      <c r="AE42" s="363"/>
      <c r="AF42" s="351"/>
      <c r="AG42" s="352"/>
      <c r="AH42" s="416" t="s">
        <v>51</v>
      </c>
      <c r="AI42" s="417"/>
      <c r="AJ42" s="459" t="s">
        <v>120</v>
      </c>
      <c r="AK42" s="459"/>
      <c r="AL42" s="460"/>
      <c r="AM42" s="461"/>
      <c r="AN42" s="462"/>
      <c r="AO42" s="462"/>
      <c r="AP42" s="416" t="s">
        <v>162</v>
      </c>
      <c r="AQ42" s="416"/>
      <c r="AR42" s="454"/>
      <c r="AS42" s="455"/>
      <c r="AT42" s="384"/>
      <c r="AU42" s="352"/>
      <c r="AV42" s="352"/>
      <c r="AW42" s="611"/>
      <c r="AX42" s="239"/>
      <c r="CE42" s="23">
        <v>0.47916666666666702</v>
      </c>
      <c r="CF42" s="23">
        <v>0.937499999999999</v>
      </c>
    </row>
    <row r="43" spans="1:84" ht="13.35" customHeight="1">
      <c r="D43" s="377" t="s">
        <v>18</v>
      </c>
      <c r="E43" s="378"/>
      <c r="F43" s="363"/>
      <c r="G43" s="374" t="s">
        <v>53</v>
      </c>
      <c r="H43" s="374"/>
      <c r="I43" s="346"/>
      <c r="J43" s="379" t="s">
        <v>54</v>
      </c>
      <c r="K43" s="380"/>
      <c r="L43" s="380"/>
      <c r="M43" s="380"/>
      <c r="N43" s="380"/>
      <c r="O43" s="380"/>
      <c r="P43" s="380"/>
      <c r="Q43" s="380"/>
      <c r="R43" s="381"/>
      <c r="S43" s="374" t="s">
        <v>53</v>
      </c>
      <c r="T43" s="374"/>
      <c r="U43" s="346"/>
      <c r="V43" s="379" t="s">
        <v>54</v>
      </c>
      <c r="W43" s="380"/>
      <c r="X43" s="380"/>
      <c r="Y43" s="380"/>
      <c r="Z43" s="380"/>
      <c r="AA43" s="380"/>
      <c r="AB43" s="380"/>
      <c r="AC43" s="380"/>
      <c r="AD43" s="381"/>
      <c r="AE43" s="363"/>
      <c r="AF43" s="373" t="s">
        <v>53</v>
      </c>
      <c r="AG43" s="374"/>
      <c r="AH43" s="374"/>
      <c r="AI43" s="346"/>
      <c r="AJ43" s="463" t="s">
        <v>54</v>
      </c>
      <c r="AK43" s="463"/>
      <c r="AL43" s="463"/>
      <c r="AM43" s="463"/>
      <c r="AN43" s="463"/>
      <c r="AO43" s="463"/>
      <c r="AP43" s="463"/>
      <c r="AQ43" s="463"/>
      <c r="AR43" s="463"/>
      <c r="AS43" s="463"/>
      <c r="AT43" s="463"/>
      <c r="AU43" s="463"/>
      <c r="AV43" s="463"/>
      <c r="AW43" s="464"/>
      <c r="AX43" s="21"/>
      <c r="CE43" s="23">
        <v>0.48958333333333398</v>
      </c>
    </row>
    <row r="44" spans="1:84" ht="13.35" customHeight="1">
      <c r="D44" s="399">
        <f>B27+1</f>
        <v>1</v>
      </c>
      <c r="E44" s="378"/>
      <c r="F44" s="363"/>
      <c r="G44" s="352"/>
      <c r="H44" s="352"/>
      <c r="I44" s="233" t="s">
        <v>51</v>
      </c>
      <c r="J44" s="353"/>
      <c r="K44" s="354"/>
      <c r="L44" s="358"/>
      <c r="M44" s="359"/>
      <c r="N44" s="359"/>
      <c r="O44" s="360"/>
      <c r="P44" s="358"/>
      <c r="Q44" s="359"/>
      <c r="R44" s="361"/>
      <c r="S44" s="352"/>
      <c r="T44" s="352"/>
      <c r="U44" s="233" t="s">
        <v>51</v>
      </c>
      <c r="V44" s="353"/>
      <c r="W44" s="354"/>
      <c r="X44" s="358"/>
      <c r="Y44" s="359"/>
      <c r="Z44" s="359"/>
      <c r="AA44" s="360"/>
      <c r="AB44" s="358"/>
      <c r="AC44" s="359"/>
      <c r="AD44" s="361"/>
      <c r="AE44" s="363"/>
      <c r="AF44" s="351"/>
      <c r="AG44" s="352"/>
      <c r="AH44" s="232"/>
      <c r="AI44" s="233" t="s">
        <v>51</v>
      </c>
      <c r="AJ44" s="442"/>
      <c r="AK44" s="442"/>
      <c r="AL44" s="443"/>
      <c r="AM44" s="444"/>
      <c r="AN44" s="445"/>
      <c r="AO44" s="445"/>
      <c r="AP44" s="445"/>
      <c r="AQ44" s="445"/>
      <c r="AR44" s="445"/>
      <c r="AS44" s="446"/>
      <c r="AT44" s="447"/>
      <c r="AU44" s="448"/>
      <c r="AV44" s="448"/>
      <c r="AW44" s="449"/>
      <c r="AX44" s="239"/>
      <c r="CE44" s="23">
        <v>0.5</v>
      </c>
    </row>
    <row r="45" spans="1:84" ht="13.35" customHeight="1">
      <c r="D45" s="377"/>
      <c r="E45" s="378"/>
      <c r="F45" s="363"/>
      <c r="G45" s="397" t="s">
        <v>55</v>
      </c>
      <c r="H45" s="397"/>
      <c r="I45" s="398"/>
      <c r="J45" s="353"/>
      <c r="K45" s="354"/>
      <c r="L45" s="358"/>
      <c r="M45" s="359"/>
      <c r="N45" s="359"/>
      <c r="O45" s="360"/>
      <c r="P45" s="358"/>
      <c r="Q45" s="359"/>
      <c r="R45" s="361"/>
      <c r="S45" s="397" t="s">
        <v>55</v>
      </c>
      <c r="T45" s="397"/>
      <c r="U45" s="398"/>
      <c r="V45" s="353"/>
      <c r="W45" s="354"/>
      <c r="X45" s="358"/>
      <c r="Y45" s="359"/>
      <c r="Z45" s="359"/>
      <c r="AA45" s="360"/>
      <c r="AB45" s="358"/>
      <c r="AC45" s="359"/>
      <c r="AD45" s="361"/>
      <c r="AE45" s="363"/>
      <c r="AF45" s="420" t="s">
        <v>55</v>
      </c>
      <c r="AG45" s="397"/>
      <c r="AH45" s="397"/>
      <c r="AI45" s="398"/>
      <c r="AJ45" s="442"/>
      <c r="AK45" s="442"/>
      <c r="AL45" s="443"/>
      <c r="AM45" s="452"/>
      <c r="AN45" s="442"/>
      <c r="AO45" s="442"/>
      <c r="AP45" s="442"/>
      <c r="AQ45" s="442"/>
      <c r="AR45" s="442"/>
      <c r="AS45" s="443"/>
      <c r="AT45" s="358"/>
      <c r="AU45" s="359"/>
      <c r="AV45" s="359"/>
      <c r="AW45" s="453"/>
      <c r="AX45" s="239"/>
      <c r="CE45" s="23">
        <v>0.51041666666666696</v>
      </c>
    </row>
    <row r="46" spans="1:84" ht="13.35" customHeight="1">
      <c r="D46" s="391" t="s">
        <v>19</v>
      </c>
      <c r="E46" s="392"/>
      <c r="F46" s="364"/>
      <c r="G46" s="393" t="s">
        <v>56</v>
      </c>
      <c r="H46" s="393"/>
      <c r="I46" s="394"/>
      <c r="J46" s="395"/>
      <c r="K46" s="396"/>
      <c r="L46" s="387"/>
      <c r="M46" s="388"/>
      <c r="N46" s="388"/>
      <c r="O46" s="389"/>
      <c r="P46" s="387"/>
      <c r="Q46" s="388"/>
      <c r="R46" s="390"/>
      <c r="S46" s="393" t="s">
        <v>64</v>
      </c>
      <c r="T46" s="393"/>
      <c r="U46" s="394"/>
      <c r="V46" s="395"/>
      <c r="W46" s="396"/>
      <c r="X46" s="387"/>
      <c r="Y46" s="388"/>
      <c r="Z46" s="388"/>
      <c r="AA46" s="389"/>
      <c r="AB46" s="387"/>
      <c r="AC46" s="388"/>
      <c r="AD46" s="390"/>
      <c r="AE46" s="364"/>
      <c r="AF46" s="421" t="s">
        <v>64</v>
      </c>
      <c r="AG46" s="393"/>
      <c r="AH46" s="393"/>
      <c r="AI46" s="394"/>
      <c r="AJ46" s="442"/>
      <c r="AK46" s="442"/>
      <c r="AL46" s="443"/>
      <c r="AM46" s="602"/>
      <c r="AN46" s="603"/>
      <c r="AO46" s="603"/>
      <c r="AP46" s="603"/>
      <c r="AQ46" s="603"/>
      <c r="AR46" s="603"/>
      <c r="AS46" s="604"/>
      <c r="AT46" s="358"/>
      <c r="AU46" s="359"/>
      <c r="AV46" s="359"/>
      <c r="AW46" s="453"/>
      <c r="AX46" s="239"/>
      <c r="CE46" s="23">
        <v>0.52083333333333404</v>
      </c>
    </row>
    <row r="47" spans="1:84" ht="13.35" customHeight="1">
      <c r="D47" s="427" t="str">
        <f>IF(B29-B27&gt;1,B27+2,"")</f>
        <v/>
      </c>
      <c r="E47" s="428"/>
      <c r="F47" s="431" t="s">
        <v>49</v>
      </c>
      <c r="G47" s="434" t="s">
        <v>58</v>
      </c>
      <c r="H47" s="435"/>
      <c r="I47" s="436"/>
      <c r="J47" s="368" t="s">
        <v>57</v>
      </c>
      <c r="K47" s="369"/>
      <c r="L47" s="369"/>
      <c r="M47" s="369"/>
      <c r="N47" s="369"/>
      <c r="O47" s="369"/>
      <c r="P47" s="369"/>
      <c r="Q47" s="369"/>
      <c r="R47" s="370"/>
      <c r="S47" s="434" t="s">
        <v>60</v>
      </c>
      <c r="T47" s="435"/>
      <c r="U47" s="436"/>
      <c r="V47" s="368" t="s">
        <v>62</v>
      </c>
      <c r="W47" s="369"/>
      <c r="X47" s="369"/>
      <c r="Y47" s="369"/>
      <c r="Z47" s="369"/>
      <c r="AA47" s="369"/>
      <c r="AB47" s="369"/>
      <c r="AC47" s="369"/>
      <c r="AD47" s="370"/>
      <c r="AE47" s="431" t="s">
        <v>115</v>
      </c>
      <c r="AF47" s="440" t="s">
        <v>61</v>
      </c>
      <c r="AG47" s="435"/>
      <c r="AH47" s="441"/>
      <c r="AI47" s="436"/>
      <c r="AJ47" s="368" t="s">
        <v>63</v>
      </c>
      <c r="AK47" s="369"/>
      <c r="AL47" s="369"/>
      <c r="AM47" s="369"/>
      <c r="AN47" s="369"/>
      <c r="AO47" s="369"/>
      <c r="AP47" s="369"/>
      <c r="AQ47" s="369"/>
      <c r="AR47" s="369"/>
      <c r="AS47" s="369"/>
      <c r="AT47" s="369"/>
      <c r="AU47" s="369"/>
      <c r="AV47" s="369"/>
      <c r="AW47" s="619"/>
      <c r="AX47" s="220"/>
      <c r="CE47" s="23">
        <v>0.53125</v>
      </c>
    </row>
    <row r="48" spans="1:84" ht="13.35" customHeight="1">
      <c r="D48" s="429"/>
      <c r="E48" s="430"/>
      <c r="F48" s="432"/>
      <c r="G48" s="424" t="s">
        <v>59</v>
      </c>
      <c r="H48" s="425"/>
      <c r="I48" s="426"/>
      <c r="J48" s="404" t="s">
        <v>46</v>
      </c>
      <c r="K48" s="405"/>
      <c r="L48" s="413" t="s">
        <v>47</v>
      </c>
      <c r="M48" s="414"/>
      <c r="N48" s="414"/>
      <c r="O48" s="415"/>
      <c r="P48" s="416" t="s">
        <v>48</v>
      </c>
      <c r="Q48" s="416"/>
      <c r="R48" s="417"/>
      <c r="S48" s="612" t="s">
        <v>59</v>
      </c>
      <c r="T48" s="613"/>
      <c r="U48" s="614"/>
      <c r="V48" s="404" t="s">
        <v>46</v>
      </c>
      <c r="W48" s="405"/>
      <c r="X48" s="418" t="s">
        <v>47</v>
      </c>
      <c r="Y48" s="416"/>
      <c r="Z48" s="416"/>
      <c r="AA48" s="416"/>
      <c r="AB48" s="413" t="s">
        <v>48</v>
      </c>
      <c r="AC48" s="414"/>
      <c r="AD48" s="419"/>
      <c r="AE48" s="432"/>
      <c r="AF48" s="621" t="s">
        <v>59</v>
      </c>
      <c r="AG48" s="425"/>
      <c r="AH48" s="622"/>
      <c r="AI48" s="426"/>
      <c r="AJ48" s="590" t="s">
        <v>46</v>
      </c>
      <c r="AK48" s="414"/>
      <c r="AL48" s="415"/>
      <c r="AM48" s="413" t="s">
        <v>47</v>
      </c>
      <c r="AN48" s="414"/>
      <c r="AO48" s="414"/>
      <c r="AP48" s="414"/>
      <c r="AQ48" s="414"/>
      <c r="AR48" s="414"/>
      <c r="AS48" s="415"/>
      <c r="AT48" s="414" t="s">
        <v>48</v>
      </c>
      <c r="AU48" s="414"/>
      <c r="AV48" s="414"/>
      <c r="AW48" s="620"/>
      <c r="AX48" s="220"/>
      <c r="CE48" s="23">
        <v>0.54166666666666696</v>
      </c>
    </row>
    <row r="49" spans="4:83" ht="13.35" customHeight="1">
      <c r="D49" s="295" t="s">
        <v>2</v>
      </c>
      <c r="E49" s="439"/>
      <c r="F49" s="432"/>
      <c r="G49" s="347" t="s">
        <v>50</v>
      </c>
      <c r="H49" s="347"/>
      <c r="I49" s="348"/>
      <c r="J49" s="349"/>
      <c r="K49" s="350"/>
      <c r="L49" s="358"/>
      <c r="M49" s="359"/>
      <c r="N49" s="359"/>
      <c r="O49" s="360"/>
      <c r="P49" s="358"/>
      <c r="Q49" s="359"/>
      <c r="R49" s="361"/>
      <c r="S49" s="347" t="s">
        <v>50</v>
      </c>
      <c r="T49" s="347"/>
      <c r="U49" s="348"/>
      <c r="V49" s="349"/>
      <c r="W49" s="350"/>
      <c r="X49" s="358"/>
      <c r="Y49" s="359"/>
      <c r="Z49" s="359"/>
      <c r="AA49" s="360"/>
      <c r="AB49" s="358"/>
      <c r="AC49" s="359"/>
      <c r="AD49" s="361"/>
      <c r="AE49" s="432"/>
      <c r="AF49" s="355" t="s">
        <v>50</v>
      </c>
      <c r="AG49" s="356"/>
      <c r="AH49" s="356"/>
      <c r="AI49" s="357"/>
      <c r="AJ49" s="442"/>
      <c r="AK49" s="442"/>
      <c r="AL49" s="443"/>
      <c r="AM49" s="444"/>
      <c r="AN49" s="445"/>
      <c r="AO49" s="445"/>
      <c r="AP49" s="445"/>
      <c r="AQ49" s="445"/>
      <c r="AR49" s="445"/>
      <c r="AS49" s="446"/>
      <c r="AT49" s="447"/>
      <c r="AU49" s="448"/>
      <c r="AV49" s="448"/>
      <c r="AW49" s="449"/>
      <c r="AX49" s="239"/>
      <c r="CE49" s="23">
        <v>0.55208333333333404</v>
      </c>
    </row>
    <row r="50" spans="4:83" ht="13.35" customHeight="1">
      <c r="D50" s="295"/>
      <c r="E50" s="439"/>
      <c r="F50" s="432"/>
      <c r="G50" s="423"/>
      <c r="H50" s="423"/>
      <c r="I50" s="235" t="s">
        <v>51</v>
      </c>
      <c r="J50" s="353"/>
      <c r="K50" s="354"/>
      <c r="L50" s="358"/>
      <c r="M50" s="359"/>
      <c r="N50" s="359"/>
      <c r="O50" s="360"/>
      <c r="P50" s="358"/>
      <c r="Q50" s="359"/>
      <c r="R50" s="361"/>
      <c r="S50" s="422"/>
      <c r="T50" s="423"/>
      <c r="U50" s="235" t="s">
        <v>51</v>
      </c>
      <c r="V50" s="353"/>
      <c r="W50" s="354"/>
      <c r="X50" s="358"/>
      <c r="Y50" s="359"/>
      <c r="Z50" s="359"/>
      <c r="AA50" s="360"/>
      <c r="AB50" s="358"/>
      <c r="AC50" s="359"/>
      <c r="AD50" s="361"/>
      <c r="AE50" s="432"/>
      <c r="AF50" s="422"/>
      <c r="AG50" s="423"/>
      <c r="AH50" s="450" t="s">
        <v>51</v>
      </c>
      <c r="AI50" s="451"/>
      <c r="AJ50" s="442"/>
      <c r="AK50" s="442"/>
      <c r="AL50" s="443"/>
      <c r="AM50" s="452"/>
      <c r="AN50" s="442"/>
      <c r="AO50" s="442"/>
      <c r="AP50" s="442"/>
      <c r="AQ50" s="442"/>
      <c r="AR50" s="442"/>
      <c r="AS50" s="443"/>
      <c r="AT50" s="358"/>
      <c r="AU50" s="359"/>
      <c r="AV50" s="359"/>
      <c r="AW50" s="453"/>
      <c r="AX50" s="239"/>
      <c r="CE50" s="23">
        <v>0.562500000000001</v>
      </c>
    </row>
    <row r="51" spans="4:83" ht="13.35" customHeight="1">
      <c r="D51" s="375" t="str">
        <f>IF(B29-B27&gt;1,B27+5,"")</f>
        <v/>
      </c>
      <c r="E51" s="376"/>
      <c r="F51" s="432"/>
      <c r="G51" s="374" t="s">
        <v>23</v>
      </c>
      <c r="H51" s="374"/>
      <c r="I51" s="346"/>
      <c r="J51" s="353"/>
      <c r="K51" s="354"/>
      <c r="L51" s="358"/>
      <c r="M51" s="359"/>
      <c r="N51" s="359"/>
      <c r="O51" s="360"/>
      <c r="P51" s="358"/>
      <c r="Q51" s="359"/>
      <c r="R51" s="361"/>
      <c r="S51" s="374" t="s">
        <v>23</v>
      </c>
      <c r="T51" s="374"/>
      <c r="U51" s="346"/>
      <c r="V51" s="353"/>
      <c r="W51" s="354"/>
      <c r="X51" s="358"/>
      <c r="Y51" s="359"/>
      <c r="Z51" s="359"/>
      <c r="AA51" s="360"/>
      <c r="AB51" s="358"/>
      <c r="AC51" s="359"/>
      <c r="AD51" s="361"/>
      <c r="AE51" s="432"/>
      <c r="AF51" s="373" t="s">
        <v>23</v>
      </c>
      <c r="AG51" s="374"/>
      <c r="AH51" s="374"/>
      <c r="AI51" s="346"/>
      <c r="AJ51" s="442"/>
      <c r="AK51" s="442"/>
      <c r="AL51" s="443"/>
      <c r="AM51" s="452"/>
      <c r="AN51" s="442"/>
      <c r="AO51" s="442"/>
      <c r="AP51" s="442"/>
      <c r="AQ51" s="442"/>
      <c r="AR51" s="442"/>
      <c r="AS51" s="443"/>
      <c r="AT51" s="358"/>
      <c r="AU51" s="359"/>
      <c r="AV51" s="359"/>
      <c r="AW51" s="453"/>
      <c r="AX51" s="239"/>
      <c r="CE51" s="23">
        <v>0.57291666666666696</v>
      </c>
    </row>
    <row r="52" spans="4:83" ht="13.35" customHeight="1">
      <c r="D52" s="375"/>
      <c r="E52" s="376"/>
      <c r="F52" s="432"/>
      <c r="G52" s="423"/>
      <c r="H52" s="423"/>
      <c r="I52" s="235" t="s">
        <v>51</v>
      </c>
      <c r="J52" s="353"/>
      <c r="K52" s="354"/>
      <c r="L52" s="358"/>
      <c r="M52" s="359"/>
      <c r="N52" s="359"/>
      <c r="O52" s="360"/>
      <c r="P52" s="358"/>
      <c r="Q52" s="359"/>
      <c r="R52" s="361"/>
      <c r="S52" s="423"/>
      <c r="T52" s="423"/>
      <c r="U52" s="235" t="s">
        <v>51</v>
      </c>
      <c r="V52" s="353"/>
      <c r="W52" s="354"/>
      <c r="X52" s="358"/>
      <c r="Y52" s="359"/>
      <c r="Z52" s="359"/>
      <c r="AA52" s="360"/>
      <c r="AB52" s="358"/>
      <c r="AC52" s="359"/>
      <c r="AD52" s="361"/>
      <c r="AE52" s="432"/>
      <c r="AF52" s="422"/>
      <c r="AG52" s="423"/>
      <c r="AH52" s="450" t="s">
        <v>51</v>
      </c>
      <c r="AI52" s="451"/>
      <c r="AJ52" s="442"/>
      <c r="AK52" s="442"/>
      <c r="AL52" s="443"/>
      <c r="AM52" s="452"/>
      <c r="AN52" s="442"/>
      <c r="AO52" s="442"/>
      <c r="AP52" s="442"/>
      <c r="AQ52" s="442"/>
      <c r="AR52" s="442"/>
      <c r="AS52" s="443"/>
      <c r="AT52" s="358"/>
      <c r="AU52" s="359"/>
      <c r="AV52" s="359"/>
      <c r="AW52" s="453"/>
      <c r="AX52" s="239"/>
      <c r="CE52" s="23">
        <v>0.58333333333333404</v>
      </c>
    </row>
    <row r="53" spans="4:83" ht="13.35" customHeight="1" thickBot="1">
      <c r="D53" s="295" t="s">
        <v>1</v>
      </c>
      <c r="E53" s="439"/>
      <c r="F53" s="432"/>
      <c r="G53" s="374" t="s">
        <v>52</v>
      </c>
      <c r="H53" s="374"/>
      <c r="I53" s="346"/>
      <c r="J53" s="353"/>
      <c r="K53" s="354"/>
      <c r="L53" s="358"/>
      <c r="M53" s="359"/>
      <c r="N53" s="359"/>
      <c r="O53" s="360"/>
      <c r="P53" s="358"/>
      <c r="Q53" s="359"/>
      <c r="R53" s="361"/>
      <c r="S53" s="374" t="s">
        <v>52</v>
      </c>
      <c r="T53" s="374"/>
      <c r="U53" s="346"/>
      <c r="V53" s="353"/>
      <c r="W53" s="354"/>
      <c r="X53" s="358"/>
      <c r="Y53" s="359"/>
      <c r="Z53" s="359"/>
      <c r="AA53" s="360"/>
      <c r="AB53" s="358"/>
      <c r="AC53" s="359"/>
      <c r="AD53" s="361"/>
      <c r="AE53" s="432"/>
      <c r="AF53" s="373" t="s">
        <v>52</v>
      </c>
      <c r="AG53" s="374"/>
      <c r="AH53" s="374"/>
      <c r="AI53" s="346"/>
      <c r="AJ53" s="605"/>
      <c r="AK53" s="605"/>
      <c r="AL53" s="606"/>
      <c r="AM53" s="607"/>
      <c r="AN53" s="605"/>
      <c r="AO53" s="605"/>
      <c r="AP53" s="605"/>
      <c r="AQ53" s="605"/>
      <c r="AR53" s="605"/>
      <c r="AS53" s="606"/>
      <c r="AT53" s="608"/>
      <c r="AU53" s="609"/>
      <c r="AV53" s="609"/>
      <c r="AW53" s="610"/>
      <c r="AX53" s="239"/>
      <c r="CE53" s="23">
        <v>0.593750000000001</v>
      </c>
    </row>
    <row r="54" spans="4:83" ht="13.35" customHeight="1" thickTop="1">
      <c r="D54" s="295"/>
      <c r="E54" s="439"/>
      <c r="F54" s="432"/>
      <c r="G54" s="423"/>
      <c r="H54" s="423"/>
      <c r="I54" s="235" t="s">
        <v>51</v>
      </c>
      <c r="J54" s="382"/>
      <c r="K54" s="383"/>
      <c r="L54" s="384"/>
      <c r="M54" s="352"/>
      <c r="N54" s="352"/>
      <c r="O54" s="385"/>
      <c r="P54" s="384"/>
      <c r="Q54" s="352"/>
      <c r="R54" s="386"/>
      <c r="S54" s="423"/>
      <c r="T54" s="423"/>
      <c r="U54" s="235" t="s">
        <v>51</v>
      </c>
      <c r="V54" s="382"/>
      <c r="W54" s="383"/>
      <c r="X54" s="384"/>
      <c r="Y54" s="352"/>
      <c r="Z54" s="352"/>
      <c r="AA54" s="385"/>
      <c r="AB54" s="384"/>
      <c r="AC54" s="352"/>
      <c r="AD54" s="386"/>
      <c r="AE54" s="432"/>
      <c r="AF54" s="422"/>
      <c r="AG54" s="423"/>
      <c r="AH54" s="450" t="s">
        <v>51</v>
      </c>
      <c r="AI54" s="451"/>
      <c r="AJ54" s="459" t="s">
        <v>120</v>
      </c>
      <c r="AK54" s="459"/>
      <c r="AL54" s="460"/>
      <c r="AM54" s="461"/>
      <c r="AN54" s="462"/>
      <c r="AO54" s="462"/>
      <c r="AP54" s="416" t="s">
        <v>162</v>
      </c>
      <c r="AQ54" s="416"/>
      <c r="AR54" s="454"/>
      <c r="AS54" s="455"/>
      <c r="AT54" s="384"/>
      <c r="AU54" s="352"/>
      <c r="AV54" s="352"/>
      <c r="AW54" s="611"/>
      <c r="AX54" s="239"/>
      <c r="CE54" s="23">
        <v>0.60416666666666696</v>
      </c>
    </row>
    <row r="55" spans="4:83" ht="13.35" customHeight="1">
      <c r="D55" s="465" t="s">
        <v>18</v>
      </c>
      <c r="E55" s="466"/>
      <c r="F55" s="432"/>
      <c r="G55" s="374" t="s">
        <v>53</v>
      </c>
      <c r="H55" s="374"/>
      <c r="I55" s="346"/>
      <c r="J55" s="379" t="s">
        <v>54</v>
      </c>
      <c r="K55" s="380"/>
      <c r="L55" s="380"/>
      <c r="M55" s="380"/>
      <c r="N55" s="380"/>
      <c r="O55" s="380"/>
      <c r="P55" s="380"/>
      <c r="Q55" s="380"/>
      <c r="R55" s="381"/>
      <c r="S55" s="374" t="s">
        <v>53</v>
      </c>
      <c r="T55" s="374"/>
      <c r="U55" s="346"/>
      <c r="V55" s="379" t="s">
        <v>54</v>
      </c>
      <c r="W55" s="380"/>
      <c r="X55" s="380"/>
      <c r="Y55" s="380"/>
      <c r="Z55" s="380"/>
      <c r="AA55" s="380"/>
      <c r="AB55" s="380"/>
      <c r="AC55" s="380"/>
      <c r="AD55" s="381"/>
      <c r="AE55" s="432"/>
      <c r="AF55" s="373" t="s">
        <v>53</v>
      </c>
      <c r="AG55" s="374"/>
      <c r="AH55" s="374"/>
      <c r="AI55" s="346"/>
      <c r="AJ55" s="463" t="s">
        <v>54</v>
      </c>
      <c r="AK55" s="463"/>
      <c r="AL55" s="463"/>
      <c r="AM55" s="463"/>
      <c r="AN55" s="463"/>
      <c r="AO55" s="463"/>
      <c r="AP55" s="463"/>
      <c r="AQ55" s="463"/>
      <c r="AR55" s="463"/>
      <c r="AS55" s="463"/>
      <c r="AT55" s="463"/>
      <c r="AU55" s="463"/>
      <c r="AV55" s="463"/>
      <c r="AW55" s="464"/>
      <c r="AX55" s="21"/>
      <c r="CE55" s="23">
        <v>0.61458333333333404</v>
      </c>
    </row>
    <row r="56" spans="4:83" ht="13.35" customHeight="1">
      <c r="D56" s="476" t="str">
        <f>IF(B29-B27&gt;1,B27+2,"")</f>
        <v/>
      </c>
      <c r="E56" s="477"/>
      <c r="F56" s="432"/>
      <c r="G56" s="423"/>
      <c r="H56" s="423"/>
      <c r="I56" s="235" t="s">
        <v>51</v>
      </c>
      <c r="J56" s="353"/>
      <c r="K56" s="354"/>
      <c r="L56" s="358"/>
      <c r="M56" s="359"/>
      <c r="N56" s="359"/>
      <c r="O56" s="360"/>
      <c r="P56" s="358"/>
      <c r="Q56" s="359"/>
      <c r="R56" s="361"/>
      <c r="S56" s="423"/>
      <c r="T56" s="423"/>
      <c r="U56" s="235" t="s">
        <v>51</v>
      </c>
      <c r="V56" s="353"/>
      <c r="W56" s="354"/>
      <c r="X56" s="358"/>
      <c r="Y56" s="359"/>
      <c r="Z56" s="359"/>
      <c r="AA56" s="360"/>
      <c r="AB56" s="358"/>
      <c r="AC56" s="359"/>
      <c r="AD56" s="361"/>
      <c r="AE56" s="432"/>
      <c r="AF56" s="422"/>
      <c r="AG56" s="423"/>
      <c r="AH56" s="234"/>
      <c r="AI56" s="235" t="s">
        <v>51</v>
      </c>
      <c r="AJ56" s="442"/>
      <c r="AK56" s="442"/>
      <c r="AL56" s="443"/>
      <c r="AM56" s="444"/>
      <c r="AN56" s="445"/>
      <c r="AO56" s="445"/>
      <c r="AP56" s="445"/>
      <c r="AQ56" s="445"/>
      <c r="AR56" s="445"/>
      <c r="AS56" s="446"/>
      <c r="AT56" s="447"/>
      <c r="AU56" s="448"/>
      <c r="AV56" s="448"/>
      <c r="AW56" s="449"/>
      <c r="AX56" s="239"/>
      <c r="CE56" s="23">
        <v>0.625000000000001</v>
      </c>
    </row>
    <row r="57" spans="4:83" ht="13.35" customHeight="1">
      <c r="D57" s="476"/>
      <c r="E57" s="477"/>
      <c r="F57" s="432"/>
      <c r="G57" s="457" t="s">
        <v>55</v>
      </c>
      <c r="H57" s="457"/>
      <c r="I57" s="458"/>
      <c r="J57" s="353"/>
      <c r="K57" s="354"/>
      <c r="L57" s="358"/>
      <c r="M57" s="359"/>
      <c r="N57" s="359"/>
      <c r="O57" s="360"/>
      <c r="P57" s="358"/>
      <c r="Q57" s="359"/>
      <c r="R57" s="361"/>
      <c r="S57" s="457" t="s">
        <v>55</v>
      </c>
      <c r="T57" s="457"/>
      <c r="U57" s="458"/>
      <c r="V57" s="353"/>
      <c r="W57" s="354"/>
      <c r="X57" s="358"/>
      <c r="Y57" s="359"/>
      <c r="Z57" s="359"/>
      <c r="AA57" s="360"/>
      <c r="AB57" s="358"/>
      <c r="AC57" s="359"/>
      <c r="AD57" s="361"/>
      <c r="AE57" s="432"/>
      <c r="AF57" s="456" t="s">
        <v>55</v>
      </c>
      <c r="AG57" s="457"/>
      <c r="AH57" s="457"/>
      <c r="AI57" s="458"/>
      <c r="AJ57" s="442"/>
      <c r="AK57" s="442"/>
      <c r="AL57" s="443"/>
      <c r="AM57" s="452"/>
      <c r="AN57" s="442"/>
      <c r="AO57" s="442"/>
      <c r="AP57" s="442"/>
      <c r="AQ57" s="442"/>
      <c r="AR57" s="442"/>
      <c r="AS57" s="443"/>
      <c r="AT57" s="358"/>
      <c r="AU57" s="359"/>
      <c r="AV57" s="359"/>
      <c r="AW57" s="453"/>
      <c r="AX57" s="239"/>
      <c r="CE57" s="23">
        <v>0.63541666666666696</v>
      </c>
    </row>
    <row r="58" spans="4:83" ht="13.35" customHeight="1">
      <c r="D58" s="552" t="s">
        <v>19</v>
      </c>
      <c r="E58" s="553"/>
      <c r="F58" s="433"/>
      <c r="G58" s="544" t="s">
        <v>56</v>
      </c>
      <c r="H58" s="544"/>
      <c r="I58" s="545"/>
      <c r="J58" s="395"/>
      <c r="K58" s="396"/>
      <c r="L58" s="387"/>
      <c r="M58" s="388"/>
      <c r="N58" s="388"/>
      <c r="O58" s="389"/>
      <c r="P58" s="387"/>
      <c r="Q58" s="388"/>
      <c r="R58" s="390"/>
      <c r="S58" s="544" t="s">
        <v>64</v>
      </c>
      <c r="T58" s="544"/>
      <c r="U58" s="545"/>
      <c r="V58" s="395"/>
      <c r="W58" s="396"/>
      <c r="X58" s="387"/>
      <c r="Y58" s="388"/>
      <c r="Z58" s="388"/>
      <c r="AA58" s="389"/>
      <c r="AB58" s="387"/>
      <c r="AC58" s="388"/>
      <c r="AD58" s="390"/>
      <c r="AE58" s="433"/>
      <c r="AF58" s="543" t="s">
        <v>64</v>
      </c>
      <c r="AG58" s="544"/>
      <c r="AH58" s="544"/>
      <c r="AI58" s="545"/>
      <c r="AJ58" s="603"/>
      <c r="AK58" s="603"/>
      <c r="AL58" s="604"/>
      <c r="AM58" s="602"/>
      <c r="AN58" s="603"/>
      <c r="AO58" s="603"/>
      <c r="AP58" s="603"/>
      <c r="AQ58" s="603"/>
      <c r="AR58" s="603"/>
      <c r="AS58" s="604"/>
      <c r="AT58" s="387"/>
      <c r="AU58" s="388"/>
      <c r="AV58" s="388"/>
      <c r="AW58" s="623"/>
      <c r="AX58" s="239"/>
      <c r="CE58" s="23">
        <v>0.64583333333333404</v>
      </c>
    </row>
    <row r="59" spans="4:83" ht="13.35" customHeight="1">
      <c r="D59" s="554" t="s">
        <v>65</v>
      </c>
      <c r="E59" s="327"/>
      <c r="F59" s="327"/>
      <c r="G59" s="467"/>
      <c r="H59" s="467"/>
      <c r="I59" s="467"/>
      <c r="J59" s="467"/>
      <c r="K59" s="467"/>
      <c r="L59" s="467"/>
      <c r="M59" s="467"/>
      <c r="N59" s="467"/>
      <c r="O59" s="467"/>
      <c r="P59" s="467"/>
      <c r="Q59" s="467"/>
      <c r="R59" s="467"/>
      <c r="S59" s="467"/>
      <c r="T59" s="467"/>
      <c r="U59" s="467"/>
      <c r="V59" s="467"/>
      <c r="W59" s="467"/>
      <c r="X59" s="467"/>
      <c r="Y59" s="467"/>
      <c r="Z59" s="467"/>
      <c r="AA59" s="467"/>
      <c r="AB59" s="467"/>
      <c r="AC59" s="467"/>
      <c r="AD59" s="467"/>
      <c r="AE59" s="467"/>
      <c r="AF59" s="467"/>
      <c r="AG59" s="467"/>
      <c r="AH59" s="467"/>
      <c r="AI59" s="467"/>
      <c r="AJ59" s="467"/>
      <c r="AK59" s="467"/>
      <c r="AL59" s="467"/>
      <c r="AM59" s="467"/>
      <c r="AN59" s="467"/>
      <c r="AO59" s="467"/>
      <c r="AP59" s="467"/>
      <c r="AQ59" s="467"/>
      <c r="AR59" s="467"/>
      <c r="AS59" s="467"/>
      <c r="AT59" s="467"/>
      <c r="AU59" s="467"/>
      <c r="AV59" s="467"/>
      <c r="AW59" s="468"/>
      <c r="AX59" s="239"/>
      <c r="CE59" s="23">
        <v>0.656250000000001</v>
      </c>
    </row>
    <row r="60" spans="4:83" ht="13.35" customHeight="1">
      <c r="D60" s="469"/>
      <c r="E60" s="470"/>
      <c r="F60" s="470"/>
      <c r="G60" s="470"/>
      <c r="H60" s="470"/>
      <c r="I60" s="470"/>
      <c r="J60" s="470"/>
      <c r="K60" s="470"/>
      <c r="L60" s="470"/>
      <c r="M60" s="470"/>
      <c r="N60" s="470"/>
      <c r="O60" s="470"/>
      <c r="P60" s="470"/>
      <c r="Q60" s="470"/>
      <c r="R60" s="470"/>
      <c r="S60" s="470"/>
      <c r="T60" s="470"/>
      <c r="U60" s="470"/>
      <c r="V60" s="470"/>
      <c r="W60" s="470"/>
      <c r="X60" s="470"/>
      <c r="Y60" s="470"/>
      <c r="Z60" s="470"/>
      <c r="AA60" s="470"/>
      <c r="AB60" s="470"/>
      <c r="AC60" s="470"/>
      <c r="AD60" s="470"/>
      <c r="AE60" s="470"/>
      <c r="AF60" s="470"/>
      <c r="AG60" s="470"/>
      <c r="AH60" s="470"/>
      <c r="AI60" s="470"/>
      <c r="AJ60" s="470"/>
      <c r="AK60" s="470"/>
      <c r="AL60" s="470"/>
      <c r="AM60" s="470"/>
      <c r="AN60" s="470"/>
      <c r="AO60" s="470"/>
      <c r="AP60" s="470"/>
      <c r="AQ60" s="470"/>
      <c r="AR60" s="470"/>
      <c r="AS60" s="470"/>
      <c r="AT60" s="470"/>
      <c r="AU60" s="470"/>
      <c r="AV60" s="470"/>
      <c r="AW60" s="471"/>
      <c r="AX60" s="239"/>
      <c r="CE60" s="23">
        <v>0.66666666666666696</v>
      </c>
    </row>
    <row r="61" spans="4:83" ht="13.35" customHeight="1">
      <c r="D61" s="469"/>
      <c r="E61" s="470"/>
      <c r="F61" s="470"/>
      <c r="G61" s="470"/>
      <c r="H61" s="470"/>
      <c r="I61" s="470"/>
      <c r="J61" s="470"/>
      <c r="K61" s="470"/>
      <c r="L61" s="470"/>
      <c r="M61" s="470"/>
      <c r="N61" s="470"/>
      <c r="O61" s="470"/>
      <c r="P61" s="470"/>
      <c r="Q61" s="470"/>
      <c r="R61" s="470"/>
      <c r="S61" s="470"/>
      <c r="T61" s="470"/>
      <c r="U61" s="470"/>
      <c r="V61" s="470"/>
      <c r="W61" s="470"/>
      <c r="X61" s="470"/>
      <c r="Y61" s="470"/>
      <c r="Z61" s="470"/>
      <c r="AA61" s="470"/>
      <c r="AB61" s="470"/>
      <c r="AC61" s="470"/>
      <c r="AD61" s="470"/>
      <c r="AE61" s="470"/>
      <c r="AF61" s="470"/>
      <c r="AG61" s="470"/>
      <c r="AH61" s="470"/>
      <c r="AI61" s="470"/>
      <c r="AJ61" s="470"/>
      <c r="AK61" s="470"/>
      <c r="AL61" s="470"/>
      <c r="AM61" s="470"/>
      <c r="AN61" s="470"/>
      <c r="AO61" s="470"/>
      <c r="AP61" s="470"/>
      <c r="AQ61" s="470"/>
      <c r="AR61" s="470"/>
      <c r="AS61" s="470"/>
      <c r="AT61" s="470"/>
      <c r="AU61" s="470"/>
      <c r="AV61" s="470"/>
      <c r="AW61" s="471"/>
      <c r="AX61" s="239"/>
      <c r="CE61" s="23">
        <v>0.67708333333333404</v>
      </c>
    </row>
    <row r="62" spans="4:83" ht="13.35" customHeight="1">
      <c r="D62" s="546"/>
      <c r="E62" s="547"/>
      <c r="F62" s="547"/>
      <c r="G62" s="547"/>
      <c r="H62" s="547"/>
      <c r="I62" s="547"/>
      <c r="J62" s="547"/>
      <c r="K62" s="547"/>
      <c r="L62" s="547"/>
      <c r="M62" s="547"/>
      <c r="N62" s="547"/>
      <c r="O62" s="547"/>
      <c r="P62" s="547"/>
      <c r="Q62" s="547"/>
      <c r="R62" s="547"/>
      <c r="S62" s="547"/>
      <c r="T62" s="547"/>
      <c r="U62" s="547"/>
      <c r="V62" s="547"/>
      <c r="W62" s="547"/>
      <c r="X62" s="547"/>
      <c r="Y62" s="547"/>
      <c r="Z62" s="547"/>
      <c r="AA62" s="547"/>
      <c r="AB62" s="547"/>
      <c r="AC62" s="547"/>
      <c r="AD62" s="547"/>
      <c r="AE62" s="547"/>
      <c r="AF62" s="547"/>
      <c r="AG62" s="547"/>
      <c r="AH62" s="547"/>
      <c r="AI62" s="547"/>
      <c r="AJ62" s="547"/>
      <c r="AK62" s="547"/>
      <c r="AL62" s="547"/>
      <c r="AM62" s="547"/>
      <c r="AN62" s="547"/>
      <c r="AO62" s="547"/>
      <c r="AP62" s="547"/>
      <c r="AQ62" s="547"/>
      <c r="AR62" s="547"/>
      <c r="AS62" s="547"/>
      <c r="AT62" s="547"/>
      <c r="AU62" s="547"/>
      <c r="AV62" s="547"/>
      <c r="AW62" s="548"/>
      <c r="AX62" s="239"/>
      <c r="CE62" s="23">
        <v>0.687500000000001</v>
      </c>
    </row>
    <row r="63" spans="4:83" ht="13.35" customHeight="1">
      <c r="D63" s="549" t="s">
        <v>71</v>
      </c>
      <c r="E63" s="440" t="s">
        <v>68</v>
      </c>
      <c r="F63" s="436"/>
      <c r="G63" s="434" t="s">
        <v>69</v>
      </c>
      <c r="H63" s="435"/>
      <c r="I63" s="436"/>
      <c r="J63" s="434" t="s">
        <v>66</v>
      </c>
      <c r="K63" s="435"/>
      <c r="L63" s="435"/>
      <c r="M63" s="436"/>
      <c r="N63" s="434" t="s">
        <v>67</v>
      </c>
      <c r="O63" s="436"/>
      <c r="P63" s="440" t="s">
        <v>70</v>
      </c>
      <c r="Q63" s="435"/>
      <c r="R63" s="435"/>
      <c r="S63" s="435"/>
      <c r="T63" s="435"/>
      <c r="U63" s="435"/>
      <c r="V63" s="501" t="s">
        <v>75</v>
      </c>
      <c r="W63" s="434" t="s">
        <v>68</v>
      </c>
      <c r="X63" s="436"/>
      <c r="Y63" s="440" t="s">
        <v>69</v>
      </c>
      <c r="Z63" s="435"/>
      <c r="AA63" s="436"/>
      <c r="AB63" s="440" t="s">
        <v>66</v>
      </c>
      <c r="AC63" s="435"/>
      <c r="AD63" s="435"/>
      <c r="AE63" s="436"/>
      <c r="AF63" s="504" t="s">
        <v>72</v>
      </c>
      <c r="AG63" s="505"/>
      <c r="AH63" s="505"/>
      <c r="AI63" s="505"/>
      <c r="AJ63" s="505"/>
      <c r="AK63" s="505"/>
      <c r="AL63" s="505"/>
      <c r="AM63" s="505"/>
      <c r="AN63" s="505"/>
      <c r="AO63" s="505"/>
      <c r="AP63" s="505"/>
      <c r="AQ63" s="505"/>
      <c r="AR63" s="505"/>
      <c r="AS63" s="505"/>
      <c r="AT63" s="505"/>
      <c r="AU63" s="505"/>
      <c r="AV63" s="505"/>
      <c r="AW63" s="506"/>
      <c r="AX63" s="220"/>
      <c r="CE63" s="23">
        <v>0.69791666666666696</v>
      </c>
    </row>
    <row r="64" spans="4:83" ht="13.35" customHeight="1">
      <c r="D64" s="550"/>
      <c r="E64" s="472"/>
      <c r="F64" s="473"/>
      <c r="G64" s="480"/>
      <c r="H64" s="481"/>
      <c r="I64" s="482"/>
      <c r="J64" s="486"/>
      <c r="K64" s="487"/>
      <c r="L64" s="487"/>
      <c r="M64" s="488"/>
      <c r="N64" s="492"/>
      <c r="O64" s="493"/>
      <c r="P64" s="486"/>
      <c r="Q64" s="487"/>
      <c r="R64" s="487"/>
      <c r="S64" s="487"/>
      <c r="T64" s="487"/>
      <c r="U64" s="487"/>
      <c r="V64" s="502"/>
      <c r="W64" s="515"/>
      <c r="X64" s="516"/>
      <c r="Y64" s="517"/>
      <c r="Z64" s="518"/>
      <c r="AA64" s="519"/>
      <c r="AB64" s="527"/>
      <c r="AC64" s="528"/>
      <c r="AD64" s="528"/>
      <c r="AE64" s="529"/>
      <c r="AF64" s="43"/>
      <c r="AG64" s="500" t="s">
        <v>74</v>
      </c>
      <c r="AH64" s="500"/>
      <c r="AI64" s="500"/>
      <c r="AJ64" s="236"/>
      <c r="AK64" s="46"/>
      <c r="AL64" s="521" t="s">
        <v>73</v>
      </c>
      <c r="AM64" s="521"/>
      <c r="AN64" s="531"/>
      <c r="AO64" s="540"/>
      <c r="AP64" s="537"/>
      <c r="AQ64" s="537" t="s">
        <v>74</v>
      </c>
      <c r="AR64" s="537"/>
      <c r="AS64" s="537"/>
      <c r="AT64" s="240"/>
      <c r="AU64" s="46"/>
      <c r="AV64" s="521" t="s">
        <v>73</v>
      </c>
      <c r="AW64" s="522"/>
      <c r="AX64" s="221"/>
      <c r="CE64" s="23">
        <v>0.70833333333333404</v>
      </c>
    </row>
    <row r="65" spans="4:83" ht="13.35" customHeight="1">
      <c r="D65" s="550"/>
      <c r="E65" s="474"/>
      <c r="F65" s="475"/>
      <c r="G65" s="507"/>
      <c r="H65" s="508"/>
      <c r="I65" s="509"/>
      <c r="J65" s="510"/>
      <c r="K65" s="511"/>
      <c r="L65" s="511"/>
      <c r="M65" s="512"/>
      <c r="N65" s="513"/>
      <c r="O65" s="514"/>
      <c r="P65" s="510"/>
      <c r="Q65" s="511"/>
      <c r="R65" s="511"/>
      <c r="S65" s="511"/>
      <c r="T65" s="511"/>
      <c r="U65" s="511"/>
      <c r="V65" s="502"/>
      <c r="W65" s="474"/>
      <c r="X65" s="475"/>
      <c r="Y65" s="520"/>
      <c r="Z65" s="508"/>
      <c r="AA65" s="509"/>
      <c r="AB65" s="530"/>
      <c r="AC65" s="511"/>
      <c r="AD65" s="511"/>
      <c r="AE65" s="512"/>
      <c r="AF65" s="44"/>
      <c r="AG65" s="532" t="s">
        <v>74</v>
      </c>
      <c r="AH65" s="532"/>
      <c r="AI65" s="532"/>
      <c r="AJ65" s="238"/>
      <c r="AK65" s="47"/>
      <c r="AL65" s="533" t="s">
        <v>73</v>
      </c>
      <c r="AM65" s="533"/>
      <c r="AN65" s="534"/>
      <c r="AO65" s="541"/>
      <c r="AP65" s="538"/>
      <c r="AQ65" s="538" t="s">
        <v>74</v>
      </c>
      <c r="AR65" s="538"/>
      <c r="AS65" s="538"/>
      <c r="AT65" s="241"/>
      <c r="AU65" s="47"/>
      <c r="AV65" s="533" t="s">
        <v>73</v>
      </c>
      <c r="AW65" s="535"/>
      <c r="AX65" s="221"/>
      <c r="CE65" s="23">
        <v>0.718750000000001</v>
      </c>
    </row>
    <row r="66" spans="4:83" ht="13.35" customHeight="1">
      <c r="D66" s="550"/>
      <c r="E66" s="472"/>
      <c r="F66" s="473"/>
      <c r="G66" s="480"/>
      <c r="H66" s="481"/>
      <c r="I66" s="482"/>
      <c r="J66" s="486"/>
      <c r="K66" s="487"/>
      <c r="L66" s="487"/>
      <c r="M66" s="488"/>
      <c r="N66" s="492"/>
      <c r="O66" s="493"/>
      <c r="P66" s="486"/>
      <c r="Q66" s="487"/>
      <c r="R66" s="487"/>
      <c r="S66" s="487"/>
      <c r="T66" s="487"/>
      <c r="U66" s="487"/>
      <c r="V66" s="502"/>
      <c r="W66" s="472"/>
      <c r="X66" s="473"/>
      <c r="Y66" s="496"/>
      <c r="Z66" s="481"/>
      <c r="AA66" s="482"/>
      <c r="AB66" s="498"/>
      <c r="AC66" s="487"/>
      <c r="AD66" s="487"/>
      <c r="AE66" s="488"/>
      <c r="AF66" s="43"/>
      <c r="AG66" s="500" t="s">
        <v>74</v>
      </c>
      <c r="AH66" s="500"/>
      <c r="AI66" s="500"/>
      <c r="AJ66" s="236"/>
      <c r="AK66" s="46"/>
      <c r="AL66" s="521" t="s">
        <v>73</v>
      </c>
      <c r="AM66" s="521"/>
      <c r="AN66" s="531"/>
      <c r="AO66" s="540"/>
      <c r="AP66" s="537"/>
      <c r="AQ66" s="537" t="s">
        <v>74</v>
      </c>
      <c r="AR66" s="537"/>
      <c r="AS66" s="537"/>
      <c r="AT66" s="240"/>
      <c r="AU66" s="46"/>
      <c r="AV66" s="521" t="s">
        <v>73</v>
      </c>
      <c r="AW66" s="522"/>
      <c r="AX66" s="221"/>
      <c r="CE66" s="23">
        <v>0.72916666666666796</v>
      </c>
    </row>
    <row r="67" spans="4:83" ht="13.35" customHeight="1" thickBot="1">
      <c r="D67" s="551"/>
      <c r="E67" s="478"/>
      <c r="F67" s="479"/>
      <c r="G67" s="483"/>
      <c r="H67" s="484"/>
      <c r="I67" s="485"/>
      <c r="J67" s="489"/>
      <c r="K67" s="490"/>
      <c r="L67" s="490"/>
      <c r="M67" s="491"/>
      <c r="N67" s="494"/>
      <c r="O67" s="495"/>
      <c r="P67" s="489"/>
      <c r="Q67" s="490"/>
      <c r="R67" s="490"/>
      <c r="S67" s="490"/>
      <c r="T67" s="490"/>
      <c r="U67" s="490"/>
      <c r="V67" s="503"/>
      <c r="W67" s="478"/>
      <c r="X67" s="479"/>
      <c r="Y67" s="497"/>
      <c r="Z67" s="484"/>
      <c r="AA67" s="485"/>
      <c r="AB67" s="499"/>
      <c r="AC67" s="490"/>
      <c r="AD67" s="490"/>
      <c r="AE67" s="491"/>
      <c r="AF67" s="45"/>
      <c r="AG67" s="523" t="s">
        <v>74</v>
      </c>
      <c r="AH67" s="523"/>
      <c r="AI67" s="523"/>
      <c r="AJ67" s="237"/>
      <c r="AK67" s="48"/>
      <c r="AL67" s="524" t="s">
        <v>73</v>
      </c>
      <c r="AM67" s="524"/>
      <c r="AN67" s="525"/>
      <c r="AO67" s="542"/>
      <c r="AP67" s="539"/>
      <c r="AQ67" s="539" t="s">
        <v>74</v>
      </c>
      <c r="AR67" s="539"/>
      <c r="AS67" s="539"/>
      <c r="AT67" s="203"/>
      <c r="AU67" s="48"/>
      <c r="AV67" s="524" t="s">
        <v>73</v>
      </c>
      <c r="AW67" s="526"/>
      <c r="AX67" s="221"/>
      <c r="CE67" s="23">
        <v>0.73958333333333404</v>
      </c>
    </row>
    <row r="68" spans="4:83" ht="13.35" customHeight="1">
      <c r="AF68" s="292"/>
      <c r="AG68" s="292"/>
      <c r="AH68" s="220"/>
      <c r="AX68" s="239"/>
      <c r="CE68" s="23">
        <v>0.750000000000001</v>
      </c>
    </row>
    <row r="69" spans="4:83" ht="13.35" customHeight="1">
      <c r="AF69" s="536"/>
      <c r="AG69" s="536"/>
      <c r="AH69" s="239"/>
      <c r="CE69" s="23">
        <v>0.76041666666666796</v>
      </c>
    </row>
    <row r="70" spans="4:83" ht="13.35" customHeight="1">
      <c r="AF70" s="536"/>
      <c r="AG70" s="536"/>
      <c r="AH70" s="239"/>
      <c r="CE70" s="23">
        <v>0.77083333333333404</v>
      </c>
    </row>
    <row r="71" spans="4:83" ht="13.35" customHeight="1">
      <c r="AF71" s="536"/>
      <c r="AG71" s="536"/>
      <c r="AH71" s="239"/>
      <c r="CE71" s="23">
        <v>0.781250000000001</v>
      </c>
    </row>
    <row r="72" spans="4:83" ht="13.35" customHeight="1">
      <c r="AF72" s="536"/>
      <c r="AG72" s="536"/>
      <c r="AH72" s="239"/>
      <c r="CE72" s="23">
        <v>0.79166666666666796</v>
      </c>
    </row>
    <row r="73" spans="4:83" ht="13.35" customHeight="1">
      <c r="CE73" s="23">
        <v>0.80208333333333404</v>
      </c>
    </row>
    <row r="74" spans="4:83" ht="13.35" customHeight="1">
      <c r="CE74" s="23">
        <v>0.812500000000001</v>
      </c>
    </row>
    <row r="75" spans="4:83" ht="13.35" customHeight="1">
      <c r="CE75" s="23">
        <v>0.82291666666666796</v>
      </c>
    </row>
    <row r="76" spans="4:83" ht="13.35" customHeight="1">
      <c r="CE76" s="23">
        <v>0.83333333333333404</v>
      </c>
    </row>
    <row r="77" spans="4:83" ht="13.35" customHeight="1">
      <c r="CE77" s="23">
        <v>0.843750000000001</v>
      </c>
    </row>
    <row r="78" spans="4:83" ht="13.35" customHeight="1">
      <c r="CE78" s="23">
        <v>0.85416666666666796</v>
      </c>
    </row>
    <row r="79" spans="4:83" ht="13.35" customHeight="1">
      <c r="CE79" s="23">
        <v>0.86458333333333404</v>
      </c>
    </row>
    <row r="80" spans="4:83" ht="13.35" customHeight="1">
      <c r="CE80" s="23">
        <v>0.875000000000001</v>
      </c>
    </row>
    <row r="81" spans="83:83" ht="13.35" customHeight="1">
      <c r="CE81" s="23">
        <v>0.88541666666666796</v>
      </c>
    </row>
    <row r="82" spans="83:83" ht="13.35" customHeight="1">
      <c r="CE82" s="23">
        <v>0.89583333333333404</v>
      </c>
    </row>
    <row r="83" spans="83:83" ht="13.35" customHeight="1">
      <c r="CE83" s="23">
        <v>0.906250000000001</v>
      </c>
    </row>
    <row r="84" spans="83:83" ht="13.35" customHeight="1">
      <c r="CE84" s="23">
        <v>0.91666666666666796</v>
      </c>
    </row>
  </sheetData>
  <mergeCells count="647">
    <mergeCell ref="A1:A2"/>
    <mergeCell ref="B1:B2"/>
    <mergeCell ref="D1:AW2"/>
    <mergeCell ref="A3:A4"/>
    <mergeCell ref="B3:B4"/>
    <mergeCell ref="AC3:AE3"/>
    <mergeCell ref="AF3:AG3"/>
    <mergeCell ref="AI3:AL3"/>
    <mergeCell ref="AO3:AR3"/>
    <mergeCell ref="AU3:AV3"/>
    <mergeCell ref="AV4:AV5"/>
    <mergeCell ref="AW4:AW5"/>
    <mergeCell ref="A5:A6"/>
    <mergeCell ref="B5:B6"/>
    <mergeCell ref="D5:F7"/>
    <mergeCell ref="G5:W7"/>
    <mergeCell ref="AA6:AB7"/>
    <mergeCell ref="AC6:AD7"/>
    <mergeCell ref="AE6:AG7"/>
    <mergeCell ref="AH6:AI7"/>
    <mergeCell ref="AH4:AI5"/>
    <mergeCell ref="AK4:AL5"/>
    <mergeCell ref="AN4:AN5"/>
    <mergeCell ref="AO4:AR5"/>
    <mergeCell ref="AS4:AS5"/>
    <mergeCell ref="AU4:AU5"/>
    <mergeCell ref="D4:F4"/>
    <mergeCell ref="G4:W4"/>
    <mergeCell ref="X4:Z7"/>
    <mergeCell ref="AA4:AB5"/>
    <mergeCell ref="AC4:AD5"/>
    <mergeCell ref="AE4:AG5"/>
    <mergeCell ref="AW6:AW7"/>
    <mergeCell ref="A7:A8"/>
    <mergeCell ref="B7:B8"/>
    <mergeCell ref="D8:F8"/>
    <mergeCell ref="G8:W8"/>
    <mergeCell ref="X8:Z8"/>
    <mergeCell ref="AA8:AW8"/>
    <mergeCell ref="AK6:AL7"/>
    <mergeCell ref="AN6:AN7"/>
    <mergeCell ref="AO6:AR7"/>
    <mergeCell ref="AS6:AS7"/>
    <mergeCell ref="AU6:AU7"/>
    <mergeCell ref="AV6:AV7"/>
    <mergeCell ref="A9:A10"/>
    <mergeCell ref="B9:B10"/>
    <mergeCell ref="D9:F9"/>
    <mergeCell ref="G9:W9"/>
    <mergeCell ref="X9:Z9"/>
    <mergeCell ref="AA9:AW9"/>
    <mergeCell ref="D10:F12"/>
    <mergeCell ref="H10:M10"/>
    <mergeCell ref="O10:P10"/>
    <mergeCell ref="Q10:AW10"/>
    <mergeCell ref="A11:A12"/>
    <mergeCell ref="B11:B12"/>
    <mergeCell ref="G11:I11"/>
    <mergeCell ref="J11:W11"/>
    <mergeCell ref="X11:Z11"/>
    <mergeCell ref="AA11:AS11"/>
    <mergeCell ref="G12:I12"/>
    <mergeCell ref="J12:W12"/>
    <mergeCell ref="X12:Z12"/>
    <mergeCell ref="AA12:AS12"/>
    <mergeCell ref="A13:A14"/>
    <mergeCell ref="B13:B14"/>
    <mergeCell ref="D13:F20"/>
    <mergeCell ref="G13:J13"/>
    <mergeCell ref="K13:N13"/>
    <mergeCell ref="O13:R13"/>
    <mergeCell ref="A15:A16"/>
    <mergeCell ref="B15:B16"/>
    <mergeCell ref="G15:J15"/>
    <mergeCell ref="K15:N15"/>
    <mergeCell ref="O16:R16"/>
    <mergeCell ref="AP13:AQ13"/>
    <mergeCell ref="AR13:AT13"/>
    <mergeCell ref="AU13:AV13"/>
    <mergeCell ref="G14:J14"/>
    <mergeCell ref="K14:N14"/>
    <mergeCell ref="O14:R14"/>
    <mergeCell ref="S14:V14"/>
    <mergeCell ref="AA14:AC14"/>
    <mergeCell ref="AD14:AW14"/>
    <mergeCell ref="S13:V13"/>
    <mergeCell ref="W13:X17"/>
    <mergeCell ref="Y13:Z14"/>
    <mergeCell ref="AA13:AC13"/>
    <mergeCell ref="AI13:AJ13"/>
    <mergeCell ref="AN13:AO13"/>
    <mergeCell ref="Y17:Z21"/>
    <mergeCell ref="AA17:AC17"/>
    <mergeCell ref="AD17:AE17"/>
    <mergeCell ref="AG17:AI17"/>
    <mergeCell ref="AP15:AQ15"/>
    <mergeCell ref="AR15:AT15"/>
    <mergeCell ref="AU15:AV15"/>
    <mergeCell ref="G16:J16"/>
    <mergeCell ref="K16:N16"/>
    <mergeCell ref="S16:V16"/>
    <mergeCell ref="AA16:AC16"/>
    <mergeCell ref="AD16:AW16"/>
    <mergeCell ref="O15:R15"/>
    <mergeCell ref="S15:V15"/>
    <mergeCell ref="Y15:Z16"/>
    <mergeCell ref="AA15:AC15"/>
    <mergeCell ref="AI15:AJ15"/>
    <mergeCell ref="AN15:AO15"/>
    <mergeCell ref="AR17:AW17"/>
    <mergeCell ref="G18:J18"/>
    <mergeCell ref="K18:N18"/>
    <mergeCell ref="O18:R18"/>
    <mergeCell ref="S18:V18"/>
    <mergeCell ref="W18:X21"/>
    <mergeCell ref="AA18:AC21"/>
    <mergeCell ref="G17:J17"/>
    <mergeCell ref="K17:N17"/>
    <mergeCell ref="O17:R17"/>
    <mergeCell ref="S17:V17"/>
    <mergeCell ref="AZ19:AZ20"/>
    <mergeCell ref="G20:J20"/>
    <mergeCell ref="K20:N20"/>
    <mergeCell ref="O20:R20"/>
    <mergeCell ref="S20:V20"/>
    <mergeCell ref="A21:A22"/>
    <mergeCell ref="B21:B22"/>
    <mergeCell ref="D21:I21"/>
    <mergeCell ref="J21:L21"/>
    <mergeCell ref="M21:S21"/>
    <mergeCell ref="AD18:AW21"/>
    <mergeCell ref="A19:A20"/>
    <mergeCell ref="B19:B20"/>
    <mergeCell ref="G19:J19"/>
    <mergeCell ref="K19:N19"/>
    <mergeCell ref="O19:R19"/>
    <mergeCell ref="S19:V19"/>
    <mergeCell ref="T21:V21"/>
    <mergeCell ref="A17:A18"/>
    <mergeCell ref="B17:B18"/>
    <mergeCell ref="D22:AW22"/>
    <mergeCell ref="AJ17:AK17"/>
    <mergeCell ref="AM17:AO17"/>
    <mergeCell ref="AP17:AQ17"/>
    <mergeCell ref="A23:A24"/>
    <mergeCell ref="B23:B24"/>
    <mergeCell ref="D23:E24"/>
    <mergeCell ref="F23:F34"/>
    <mergeCell ref="G23:I23"/>
    <mergeCell ref="J23:R23"/>
    <mergeCell ref="S23:U23"/>
    <mergeCell ref="V23:AD23"/>
    <mergeCell ref="AE23:AE34"/>
    <mergeCell ref="A25:A26"/>
    <mergeCell ref="B25:B26"/>
    <mergeCell ref="D25:E26"/>
    <mergeCell ref="G25:I25"/>
    <mergeCell ref="J25:K25"/>
    <mergeCell ref="L25:O25"/>
    <mergeCell ref="A27:A28"/>
    <mergeCell ref="B27:B28"/>
    <mergeCell ref="D27:E28"/>
    <mergeCell ref="G27:I27"/>
    <mergeCell ref="J27:K27"/>
    <mergeCell ref="L27:O27"/>
    <mergeCell ref="G28:H28"/>
    <mergeCell ref="J28:K28"/>
    <mergeCell ref="L28:O28"/>
    <mergeCell ref="AF23:AI23"/>
    <mergeCell ref="AJ23:AW23"/>
    <mergeCell ref="G24:I24"/>
    <mergeCell ref="J24:K24"/>
    <mergeCell ref="L24:O24"/>
    <mergeCell ref="P24:R24"/>
    <mergeCell ref="S24:U24"/>
    <mergeCell ref="V24:W24"/>
    <mergeCell ref="X24:AA24"/>
    <mergeCell ref="AB24:AD24"/>
    <mergeCell ref="AF24:AI24"/>
    <mergeCell ref="AJ24:AL24"/>
    <mergeCell ref="AM24:AS24"/>
    <mergeCell ref="AT24:AW24"/>
    <mergeCell ref="AJ26:AL26"/>
    <mergeCell ref="AM26:AS26"/>
    <mergeCell ref="AT26:AW26"/>
    <mergeCell ref="AJ25:AL25"/>
    <mergeCell ref="AM25:AS25"/>
    <mergeCell ref="AT25:AW25"/>
    <mergeCell ref="G26:H26"/>
    <mergeCell ref="J26:K26"/>
    <mergeCell ref="L26:O26"/>
    <mergeCell ref="P26:R26"/>
    <mergeCell ref="S26:T26"/>
    <mergeCell ref="V26:W26"/>
    <mergeCell ref="X26:AA26"/>
    <mergeCell ref="P25:R25"/>
    <mergeCell ref="S25:U25"/>
    <mergeCell ref="V25:W25"/>
    <mergeCell ref="X25:AA25"/>
    <mergeCell ref="AB25:AD25"/>
    <mergeCell ref="AF25:AI25"/>
    <mergeCell ref="AB26:AD26"/>
    <mergeCell ref="AF26:AG26"/>
    <mergeCell ref="AH26:AI26"/>
    <mergeCell ref="P28:R28"/>
    <mergeCell ref="S28:T28"/>
    <mergeCell ref="V28:W28"/>
    <mergeCell ref="X28:AA28"/>
    <mergeCell ref="P27:R27"/>
    <mergeCell ref="S27:U27"/>
    <mergeCell ref="V27:W27"/>
    <mergeCell ref="X27:AA27"/>
    <mergeCell ref="AB28:AD28"/>
    <mergeCell ref="AF28:AG28"/>
    <mergeCell ref="AH28:AI28"/>
    <mergeCell ref="AJ28:AL28"/>
    <mergeCell ref="AM28:AS28"/>
    <mergeCell ref="AT28:AW28"/>
    <mergeCell ref="AJ27:AL27"/>
    <mergeCell ref="AM27:AS27"/>
    <mergeCell ref="AT27:AW27"/>
    <mergeCell ref="AB27:AD27"/>
    <mergeCell ref="AF27:AI27"/>
    <mergeCell ref="AJ29:AL29"/>
    <mergeCell ref="AM29:AS29"/>
    <mergeCell ref="AT29:AW29"/>
    <mergeCell ref="G30:H30"/>
    <mergeCell ref="J30:K30"/>
    <mergeCell ref="L30:O30"/>
    <mergeCell ref="P30:R30"/>
    <mergeCell ref="S30:T30"/>
    <mergeCell ref="V30:W30"/>
    <mergeCell ref="X30:AA30"/>
    <mergeCell ref="P29:R29"/>
    <mergeCell ref="S29:U29"/>
    <mergeCell ref="V29:W29"/>
    <mergeCell ref="X29:AA29"/>
    <mergeCell ref="AB29:AD29"/>
    <mergeCell ref="AF29:AI29"/>
    <mergeCell ref="G29:I29"/>
    <mergeCell ref="J29:K29"/>
    <mergeCell ref="L29:O29"/>
    <mergeCell ref="AR30:AS30"/>
    <mergeCell ref="AT30:AW30"/>
    <mergeCell ref="AJ30:AL30"/>
    <mergeCell ref="AM30:AO30"/>
    <mergeCell ref="AP30:AQ30"/>
    <mergeCell ref="A31:A32"/>
    <mergeCell ref="B31:B32"/>
    <mergeCell ref="D31:E31"/>
    <mergeCell ref="G31:I31"/>
    <mergeCell ref="J31:R31"/>
    <mergeCell ref="S31:U31"/>
    <mergeCell ref="V31:AD31"/>
    <mergeCell ref="AF31:AI31"/>
    <mergeCell ref="AB30:AD30"/>
    <mergeCell ref="AF30:AG30"/>
    <mergeCell ref="AH30:AI30"/>
    <mergeCell ref="A29:A30"/>
    <mergeCell ref="B29:B30"/>
    <mergeCell ref="D29:E30"/>
    <mergeCell ref="G33:I33"/>
    <mergeCell ref="J33:K33"/>
    <mergeCell ref="L33:O33"/>
    <mergeCell ref="P33:R33"/>
    <mergeCell ref="S33:U33"/>
    <mergeCell ref="V33:W33"/>
    <mergeCell ref="AJ31:AW31"/>
    <mergeCell ref="D32:E33"/>
    <mergeCell ref="G32:H32"/>
    <mergeCell ref="J32:K32"/>
    <mergeCell ref="L32:O32"/>
    <mergeCell ref="P32:R32"/>
    <mergeCell ref="S32:T32"/>
    <mergeCell ref="V32:W32"/>
    <mergeCell ref="X32:AA32"/>
    <mergeCell ref="AB32:AD32"/>
    <mergeCell ref="X33:AA33"/>
    <mergeCell ref="AB33:AD33"/>
    <mergeCell ref="AF33:AI33"/>
    <mergeCell ref="AJ33:AL33"/>
    <mergeCell ref="AM33:AS33"/>
    <mergeCell ref="AT33:AW33"/>
    <mergeCell ref="AF32:AG32"/>
    <mergeCell ref="AJ32:AL32"/>
    <mergeCell ref="AM32:AS32"/>
    <mergeCell ref="AT32:AW32"/>
    <mergeCell ref="AT34:AW34"/>
    <mergeCell ref="D35:E36"/>
    <mergeCell ref="F35:F46"/>
    <mergeCell ref="G35:I35"/>
    <mergeCell ref="J35:R35"/>
    <mergeCell ref="S35:U35"/>
    <mergeCell ref="V35:AD35"/>
    <mergeCell ref="AE35:AE46"/>
    <mergeCell ref="AF35:AI35"/>
    <mergeCell ref="AJ35:AW35"/>
    <mergeCell ref="V34:W34"/>
    <mergeCell ref="X34:AA34"/>
    <mergeCell ref="AB34:AD34"/>
    <mergeCell ref="AF34:AI34"/>
    <mergeCell ref="AJ34:AL34"/>
    <mergeCell ref="AM34:AS34"/>
    <mergeCell ref="D34:E34"/>
    <mergeCell ref="G34:I34"/>
    <mergeCell ref="J34:K34"/>
    <mergeCell ref="L34:O34"/>
    <mergeCell ref="P34:R34"/>
    <mergeCell ref="S34:U34"/>
    <mergeCell ref="X36:AA36"/>
    <mergeCell ref="AB36:AD36"/>
    <mergeCell ref="AF36:AI36"/>
    <mergeCell ref="AJ36:AL36"/>
    <mergeCell ref="AM36:AS36"/>
    <mergeCell ref="AT36:AW36"/>
    <mergeCell ref="G36:I36"/>
    <mergeCell ref="J36:K36"/>
    <mergeCell ref="L36:O36"/>
    <mergeCell ref="P36:R36"/>
    <mergeCell ref="S36:U36"/>
    <mergeCell ref="V36:W36"/>
    <mergeCell ref="AT37:AW37"/>
    <mergeCell ref="G38:H38"/>
    <mergeCell ref="J38:K38"/>
    <mergeCell ref="L38:O38"/>
    <mergeCell ref="P38:R38"/>
    <mergeCell ref="S38:T38"/>
    <mergeCell ref="V38:W38"/>
    <mergeCell ref="X38:AA38"/>
    <mergeCell ref="AB38:AD38"/>
    <mergeCell ref="AF38:AG38"/>
    <mergeCell ref="V37:W37"/>
    <mergeCell ref="X37:AA37"/>
    <mergeCell ref="AB37:AD37"/>
    <mergeCell ref="AF37:AI37"/>
    <mergeCell ref="AJ37:AL37"/>
    <mergeCell ref="AM37:AS37"/>
    <mergeCell ref="G37:I37"/>
    <mergeCell ref="J37:K37"/>
    <mergeCell ref="L37:O37"/>
    <mergeCell ref="P37:R37"/>
    <mergeCell ref="S37:U37"/>
    <mergeCell ref="AH38:AI38"/>
    <mergeCell ref="AJ38:AL38"/>
    <mergeCell ref="AM38:AS38"/>
    <mergeCell ref="AT38:AW38"/>
    <mergeCell ref="D39:E40"/>
    <mergeCell ref="G39:I39"/>
    <mergeCell ref="J39:K39"/>
    <mergeCell ref="L39:O39"/>
    <mergeCell ref="P39:R39"/>
    <mergeCell ref="S39:U39"/>
    <mergeCell ref="D37:E38"/>
    <mergeCell ref="AT39:AW39"/>
    <mergeCell ref="G40:H40"/>
    <mergeCell ref="J40:K40"/>
    <mergeCell ref="L40:O40"/>
    <mergeCell ref="P40:R40"/>
    <mergeCell ref="S40:T40"/>
    <mergeCell ref="V40:W40"/>
    <mergeCell ref="X40:AA40"/>
    <mergeCell ref="AB40:AD40"/>
    <mergeCell ref="AF40:AG40"/>
    <mergeCell ref="V39:W39"/>
    <mergeCell ref="X39:AA39"/>
    <mergeCell ref="AB39:AD39"/>
    <mergeCell ref="AF39:AI39"/>
    <mergeCell ref="AJ39:AL39"/>
    <mergeCell ref="AM39:AS39"/>
    <mergeCell ref="AH40:AI40"/>
    <mergeCell ref="AJ40:AL40"/>
    <mergeCell ref="AM40:AS40"/>
    <mergeCell ref="AT40:AW40"/>
    <mergeCell ref="D41:E42"/>
    <mergeCell ref="G41:I41"/>
    <mergeCell ref="J41:K41"/>
    <mergeCell ref="L41:O41"/>
    <mergeCell ref="P41:R41"/>
    <mergeCell ref="S41:U41"/>
    <mergeCell ref="AH42:AI42"/>
    <mergeCell ref="AJ42:AL42"/>
    <mergeCell ref="AM42:AO42"/>
    <mergeCell ref="AP42:AQ42"/>
    <mergeCell ref="AR42:AS42"/>
    <mergeCell ref="AT42:AW42"/>
    <mergeCell ref="AT41:AW41"/>
    <mergeCell ref="G42:H42"/>
    <mergeCell ref="J42:K42"/>
    <mergeCell ref="L42:O42"/>
    <mergeCell ref="P42:R42"/>
    <mergeCell ref="S42:T42"/>
    <mergeCell ref="V42:W42"/>
    <mergeCell ref="X42:AA42"/>
    <mergeCell ref="AB42:AD42"/>
    <mergeCell ref="AF42:AG42"/>
    <mergeCell ref="V41:W41"/>
    <mergeCell ref="X41:AA41"/>
    <mergeCell ref="AB41:AD41"/>
    <mergeCell ref="AF41:AI41"/>
    <mergeCell ref="AJ41:AL41"/>
    <mergeCell ref="AM41:AS41"/>
    <mergeCell ref="G45:I45"/>
    <mergeCell ref="J45:K45"/>
    <mergeCell ref="L45:O45"/>
    <mergeCell ref="P45:R45"/>
    <mergeCell ref="S45:U45"/>
    <mergeCell ref="V45:W45"/>
    <mergeCell ref="AJ43:AW43"/>
    <mergeCell ref="AJ45:AL45"/>
    <mergeCell ref="AM45:AS45"/>
    <mergeCell ref="AT45:AW45"/>
    <mergeCell ref="AJ44:AL44"/>
    <mergeCell ref="AM44:AS44"/>
    <mergeCell ref="AT44:AW44"/>
    <mergeCell ref="D43:E43"/>
    <mergeCell ref="G43:I43"/>
    <mergeCell ref="J43:R43"/>
    <mergeCell ref="S43:U43"/>
    <mergeCell ref="V43:AD43"/>
    <mergeCell ref="AF43:AI43"/>
    <mergeCell ref="X45:AA45"/>
    <mergeCell ref="AB45:AD45"/>
    <mergeCell ref="AF45:AI45"/>
    <mergeCell ref="AF44:AG44"/>
    <mergeCell ref="D44:E45"/>
    <mergeCell ref="G44:H44"/>
    <mergeCell ref="J44:K44"/>
    <mergeCell ref="L44:O44"/>
    <mergeCell ref="P44:R44"/>
    <mergeCell ref="S44:T44"/>
    <mergeCell ref="V44:W44"/>
    <mergeCell ref="X44:AA44"/>
    <mergeCell ref="AB44:AD44"/>
    <mergeCell ref="AT46:AW46"/>
    <mergeCell ref="D47:E48"/>
    <mergeCell ref="F47:F58"/>
    <mergeCell ref="G47:I47"/>
    <mergeCell ref="J47:R47"/>
    <mergeCell ref="S47:U47"/>
    <mergeCell ref="V47:AD47"/>
    <mergeCell ref="AE47:AE58"/>
    <mergeCell ref="AF47:AI47"/>
    <mergeCell ref="AJ47:AW47"/>
    <mergeCell ref="V46:W46"/>
    <mergeCell ref="X46:AA46"/>
    <mergeCell ref="AB46:AD46"/>
    <mergeCell ref="AF46:AI46"/>
    <mergeCell ref="AJ46:AL46"/>
    <mergeCell ref="AM46:AS46"/>
    <mergeCell ref="D46:E46"/>
    <mergeCell ref="G46:I46"/>
    <mergeCell ref="J46:K46"/>
    <mergeCell ref="L46:O46"/>
    <mergeCell ref="P46:R46"/>
    <mergeCell ref="S46:U46"/>
    <mergeCell ref="X48:AA48"/>
    <mergeCell ref="AB48:AD48"/>
    <mergeCell ref="AF48:AI48"/>
    <mergeCell ref="AJ48:AL48"/>
    <mergeCell ref="AM48:AS48"/>
    <mergeCell ref="AT48:AW48"/>
    <mergeCell ref="G48:I48"/>
    <mergeCell ref="J48:K48"/>
    <mergeCell ref="L48:O48"/>
    <mergeCell ref="P48:R48"/>
    <mergeCell ref="S48:U48"/>
    <mergeCell ref="V48:W48"/>
    <mergeCell ref="AT49:AW49"/>
    <mergeCell ref="G50:H50"/>
    <mergeCell ref="J50:K50"/>
    <mergeCell ref="L50:O50"/>
    <mergeCell ref="P50:R50"/>
    <mergeCell ref="S50:T50"/>
    <mergeCell ref="V50:W50"/>
    <mergeCell ref="X50:AA50"/>
    <mergeCell ref="AB50:AD50"/>
    <mergeCell ref="AF50:AG50"/>
    <mergeCell ref="V49:W49"/>
    <mergeCell ref="X49:AA49"/>
    <mergeCell ref="AB49:AD49"/>
    <mergeCell ref="AF49:AI49"/>
    <mergeCell ref="AJ49:AL49"/>
    <mergeCell ref="AM49:AS49"/>
    <mergeCell ref="G49:I49"/>
    <mergeCell ref="J49:K49"/>
    <mergeCell ref="L49:O49"/>
    <mergeCell ref="P49:R49"/>
    <mergeCell ref="S49:U49"/>
    <mergeCell ref="AH50:AI50"/>
    <mergeCell ref="AJ50:AL50"/>
    <mergeCell ref="AM50:AS50"/>
    <mergeCell ref="AT50:AW50"/>
    <mergeCell ref="D51:E52"/>
    <mergeCell ref="G51:I51"/>
    <mergeCell ref="J51:K51"/>
    <mergeCell ref="L51:O51"/>
    <mergeCell ref="P51:R51"/>
    <mergeCell ref="S51:U51"/>
    <mergeCell ref="D49:E50"/>
    <mergeCell ref="AT51:AW51"/>
    <mergeCell ref="G52:H52"/>
    <mergeCell ref="J52:K52"/>
    <mergeCell ref="L52:O52"/>
    <mergeCell ref="P52:R52"/>
    <mergeCell ref="S52:T52"/>
    <mergeCell ref="V52:W52"/>
    <mergeCell ref="X52:AA52"/>
    <mergeCell ref="AB52:AD52"/>
    <mergeCell ref="AF52:AG52"/>
    <mergeCell ref="V51:W51"/>
    <mergeCell ref="X51:AA51"/>
    <mergeCell ref="AB51:AD51"/>
    <mergeCell ref="AF51:AI51"/>
    <mergeCell ref="AJ51:AL51"/>
    <mergeCell ref="AM51:AS51"/>
    <mergeCell ref="AH52:AI52"/>
    <mergeCell ref="AJ52:AL52"/>
    <mergeCell ref="AM52:AS52"/>
    <mergeCell ref="AT52:AW52"/>
    <mergeCell ref="D53:E54"/>
    <mergeCell ref="G53:I53"/>
    <mergeCell ref="J53:K53"/>
    <mergeCell ref="L53:O53"/>
    <mergeCell ref="P53:R53"/>
    <mergeCell ref="S53:U53"/>
    <mergeCell ref="AH54:AI54"/>
    <mergeCell ref="AJ54:AL54"/>
    <mergeCell ref="AM54:AO54"/>
    <mergeCell ref="AP54:AQ54"/>
    <mergeCell ref="AR54:AS54"/>
    <mergeCell ref="AT54:AW54"/>
    <mergeCell ref="AT53:AW53"/>
    <mergeCell ref="G54:H54"/>
    <mergeCell ref="J54:K54"/>
    <mergeCell ref="L54:O54"/>
    <mergeCell ref="P54:R54"/>
    <mergeCell ref="S54:T54"/>
    <mergeCell ref="V54:W54"/>
    <mergeCell ref="X54:AA54"/>
    <mergeCell ref="AB54:AD54"/>
    <mergeCell ref="AF54:AG54"/>
    <mergeCell ref="V53:W53"/>
    <mergeCell ref="X53:AA53"/>
    <mergeCell ref="AB53:AD53"/>
    <mergeCell ref="AF53:AI53"/>
    <mergeCell ref="AJ53:AL53"/>
    <mergeCell ref="AM53:AS53"/>
    <mergeCell ref="G57:I57"/>
    <mergeCell ref="J57:K57"/>
    <mergeCell ref="L57:O57"/>
    <mergeCell ref="P57:R57"/>
    <mergeCell ref="S57:U57"/>
    <mergeCell ref="V57:W57"/>
    <mergeCell ref="AJ55:AW55"/>
    <mergeCell ref="AJ57:AL57"/>
    <mergeCell ref="AM57:AS57"/>
    <mergeCell ref="AT57:AW57"/>
    <mergeCell ref="AJ56:AL56"/>
    <mergeCell ref="AM56:AS56"/>
    <mergeCell ref="AT56:AW56"/>
    <mergeCell ref="D55:E55"/>
    <mergeCell ref="G55:I55"/>
    <mergeCell ref="J55:R55"/>
    <mergeCell ref="S55:U55"/>
    <mergeCell ref="V55:AD55"/>
    <mergeCell ref="AF55:AI55"/>
    <mergeCell ref="X57:AA57"/>
    <mergeCell ref="AB57:AD57"/>
    <mergeCell ref="AF57:AI57"/>
    <mergeCell ref="AF56:AG56"/>
    <mergeCell ref="D56:E57"/>
    <mergeCell ref="G56:H56"/>
    <mergeCell ref="J56:K56"/>
    <mergeCell ref="L56:O56"/>
    <mergeCell ref="P56:R56"/>
    <mergeCell ref="S56:T56"/>
    <mergeCell ref="V56:W56"/>
    <mergeCell ref="X56:AA56"/>
    <mergeCell ref="AB56:AD56"/>
    <mergeCell ref="AT58:AW58"/>
    <mergeCell ref="D59:F59"/>
    <mergeCell ref="G59:AW59"/>
    <mergeCell ref="D60:AW60"/>
    <mergeCell ref="D61:AW61"/>
    <mergeCell ref="D62:AW62"/>
    <mergeCell ref="V58:W58"/>
    <mergeCell ref="X58:AA58"/>
    <mergeCell ref="AB58:AD58"/>
    <mergeCell ref="AF58:AI58"/>
    <mergeCell ref="AJ58:AL58"/>
    <mergeCell ref="AM58:AS58"/>
    <mergeCell ref="D58:E58"/>
    <mergeCell ref="G58:I58"/>
    <mergeCell ref="J58:K58"/>
    <mergeCell ref="L58:O58"/>
    <mergeCell ref="P58:R58"/>
    <mergeCell ref="S58:U58"/>
    <mergeCell ref="E64:F65"/>
    <mergeCell ref="G64:I65"/>
    <mergeCell ref="J64:M65"/>
    <mergeCell ref="N64:O65"/>
    <mergeCell ref="P64:U65"/>
    <mergeCell ref="D63:D67"/>
    <mergeCell ref="E63:F63"/>
    <mergeCell ref="G63:I63"/>
    <mergeCell ref="J63:M63"/>
    <mergeCell ref="N63:O63"/>
    <mergeCell ref="P63:U63"/>
    <mergeCell ref="E66:F67"/>
    <mergeCell ref="G66:I67"/>
    <mergeCell ref="J66:M67"/>
    <mergeCell ref="N66:O67"/>
    <mergeCell ref="P66:U67"/>
    <mergeCell ref="AL65:AN65"/>
    <mergeCell ref="AO65:AP65"/>
    <mergeCell ref="AQ65:AS65"/>
    <mergeCell ref="AV65:AW65"/>
    <mergeCell ref="W64:X65"/>
    <mergeCell ref="Y64:AA65"/>
    <mergeCell ref="AB64:AE65"/>
    <mergeCell ref="AG64:AI64"/>
    <mergeCell ref="AL64:AN64"/>
    <mergeCell ref="AO64:AP64"/>
    <mergeCell ref="V63:V67"/>
    <mergeCell ref="W63:X63"/>
    <mergeCell ref="Y63:AA63"/>
    <mergeCell ref="AB63:AE63"/>
    <mergeCell ref="AF63:AW63"/>
    <mergeCell ref="AF68:AG68"/>
    <mergeCell ref="AF69:AG70"/>
    <mergeCell ref="AF71:AG72"/>
    <mergeCell ref="AO66:AP66"/>
    <mergeCell ref="AQ66:AS66"/>
    <mergeCell ref="AV66:AW66"/>
    <mergeCell ref="AG67:AI67"/>
    <mergeCell ref="AL67:AN67"/>
    <mergeCell ref="AO67:AP67"/>
    <mergeCell ref="AQ67:AS67"/>
    <mergeCell ref="AV67:AW67"/>
    <mergeCell ref="W66:X67"/>
    <mergeCell ref="Y66:AA67"/>
    <mergeCell ref="AB66:AE67"/>
    <mergeCell ref="AG66:AI66"/>
    <mergeCell ref="AL66:AN66"/>
    <mergeCell ref="AQ64:AS64"/>
    <mergeCell ref="AV64:AW64"/>
    <mergeCell ref="AG65:AI65"/>
  </mergeCells>
  <phoneticPr fontId="1"/>
  <conditionalFormatting sqref="S14:V18">
    <cfRule type="cellIs" dxfId="12" priority="7" operator="equal">
      <formula>0</formula>
    </cfRule>
  </conditionalFormatting>
  <conditionalFormatting sqref="D23:E24 D27:E28 D32:E33">
    <cfRule type="cellIs" dxfId="11" priority="6" operator="equal">
      <formula>0</formula>
    </cfRule>
  </conditionalFormatting>
  <conditionalFormatting sqref="D35:E36 D44:E45">
    <cfRule type="cellIs" dxfId="10" priority="5" operator="equal">
      <formula>1</formula>
    </cfRule>
  </conditionalFormatting>
  <conditionalFormatting sqref="G4:W9 H10:M10 J11:W12 AA11:AT12 AA8:AW9 Q10:AW10 AK4:AM7 AV4:AV7 AU3:AV3 AO3:AR7 AI3:AM3 AE4:AG7">
    <cfRule type="cellIs" dxfId="9" priority="4" operator="equal">
      <formula>0</formula>
    </cfRule>
  </conditionalFormatting>
  <conditionalFormatting sqref="D39:E40">
    <cfRule type="cellIs" dxfId="8" priority="3" operator="equal">
      <formula>0</formula>
    </cfRule>
  </conditionalFormatting>
  <conditionalFormatting sqref="D51:E52">
    <cfRule type="cellIs" dxfId="7" priority="1" operator="equal">
      <formula>0</formula>
    </cfRule>
  </conditionalFormatting>
  <dataValidations count="7">
    <dataValidation type="list" allowBlank="1" showInputMessage="1" showErrorMessage="1" sqref="J21:L21 T21:V21">
      <formula1>$CE$13:$CE$15</formula1>
    </dataValidation>
    <dataValidation type="list" allowBlank="1" showInputMessage="1" showErrorMessage="1" sqref="AM42 AR30:AS30 AM30 AR42:AS42 AR54:AS54 AM54">
      <formula1>$CF$20:$CF$42</formula1>
    </dataValidation>
    <dataValidation type="list" allowBlank="1" showInputMessage="1" showErrorMessage="1" sqref="V25:W30 V32:W34 V37:W42 V49:W54 V56:W58 V44:W46">
      <formula1>$CE$42:$CE$70</formula1>
    </dataValidation>
    <dataValidation type="list" allowBlank="1" showInputMessage="1" showErrorMessage="1" sqref="AB64:AE67">
      <formula1>$CD$24:$CD$34</formula1>
    </dataValidation>
    <dataValidation type="list" allowBlank="1" showInputMessage="1" showErrorMessage="1" sqref="J64:M67">
      <formula1>$CD$20:$CD$22</formula1>
    </dataValidation>
    <dataValidation type="list" allowBlank="1" showInputMessage="1" showErrorMessage="1" sqref="AJ37:AJ41 AJ25:AJ29 AJ32:AJ34 AJ44:AJ46 AJ49:AJ53 AJ56:AJ58">
      <formula1>$CE$64:$CE$84</formula1>
    </dataValidation>
    <dataValidation type="list" allowBlank="1" showInputMessage="1" showErrorMessage="1" sqref="J25:K30 J56:K58 J37:K42 J32:K34 J44:K46 J49:K54">
      <formula1>$CE$20:$CE$48</formula1>
    </dataValidation>
  </dataValidations>
  <pageMargins left="0.23622047244094491" right="0.23622047244094491" top="0.15748031496062992" bottom="0.15748031496062992" header="0" footer="0"/>
  <pageSetup paperSize="9" orientation="portrait" horizontalDpi="4294967293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CJ201"/>
  <sheetViews>
    <sheetView showGridLines="0" view="pageBreakPreview" topLeftCell="B13" zoomScale="85" zoomScaleNormal="100" zoomScaleSheetLayoutView="85" workbookViewId="0">
      <selection activeCell="AG64" sqref="AG64"/>
    </sheetView>
  </sheetViews>
  <sheetFormatPr defaultRowHeight="13.35" customHeight="1"/>
  <cols>
    <col min="1" max="1" width="33.25" style="49" customWidth="1"/>
    <col min="2" max="2" width="12.875" style="49" bestFit="1" customWidth="1"/>
    <col min="3" max="3" width="22.625" style="49" customWidth="1"/>
    <col min="4" max="4" width="2.5" style="49" hidden="1" customWidth="1"/>
    <col min="5" max="38" width="2.5" style="49" customWidth="1"/>
    <col min="39" max="42" width="1.25" style="49" customWidth="1"/>
    <col min="43" max="46" width="2.5" style="49" customWidth="1"/>
    <col min="47" max="48" width="2.5" style="49" hidden="1" customWidth="1"/>
    <col min="49" max="91" width="2.5" style="49" customWidth="1"/>
    <col min="92" max="16384" width="9" style="49"/>
  </cols>
  <sheetData>
    <row r="1" spans="2:54" ht="13.35" customHeight="1">
      <c r="B1" s="260" t="s">
        <v>156</v>
      </c>
      <c r="C1" s="262">
        <f ca="1">TODAY()</f>
        <v>44041</v>
      </c>
      <c r="E1" s="624" t="s">
        <v>0</v>
      </c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  <c r="T1" s="624"/>
      <c r="U1" s="624"/>
      <c r="V1" s="624"/>
      <c r="W1" s="624"/>
      <c r="X1" s="624"/>
      <c r="Y1" s="624"/>
      <c r="Z1" s="624"/>
      <c r="AA1" s="624"/>
      <c r="AB1" s="624"/>
      <c r="AC1" s="624"/>
      <c r="AD1" s="624"/>
      <c r="AE1" s="624"/>
      <c r="AF1" s="624"/>
      <c r="AG1" s="624"/>
      <c r="AH1" s="624"/>
      <c r="AI1" s="624"/>
      <c r="AJ1" s="624"/>
      <c r="AK1" s="624"/>
      <c r="AL1" s="624"/>
      <c r="AM1" s="624"/>
      <c r="AN1" s="624"/>
      <c r="AO1" s="624"/>
      <c r="AP1" s="624"/>
      <c r="AQ1" s="624"/>
      <c r="AR1" s="624"/>
      <c r="AS1" s="624"/>
      <c r="AT1" s="624"/>
      <c r="AU1" s="50"/>
      <c r="AX1" s="49" t="s">
        <v>79</v>
      </c>
      <c r="AY1" s="49" t="s">
        <v>85</v>
      </c>
    </row>
    <row r="2" spans="2:54" ht="13.35" customHeight="1">
      <c r="B2" s="261"/>
      <c r="C2" s="262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  <c r="W2" s="624"/>
      <c r="X2" s="624"/>
      <c r="Y2" s="624"/>
      <c r="Z2" s="624"/>
      <c r="AA2" s="624"/>
      <c r="AB2" s="624"/>
      <c r="AC2" s="624"/>
      <c r="AD2" s="624"/>
      <c r="AE2" s="624"/>
      <c r="AF2" s="624"/>
      <c r="AG2" s="624"/>
      <c r="AH2" s="624"/>
      <c r="AI2" s="624"/>
      <c r="AJ2" s="624"/>
      <c r="AK2" s="624"/>
      <c r="AL2" s="624"/>
      <c r="AM2" s="624"/>
      <c r="AN2" s="624"/>
      <c r="AO2" s="624"/>
      <c r="AP2" s="624"/>
      <c r="AQ2" s="624"/>
      <c r="AR2" s="624"/>
      <c r="AS2" s="624"/>
      <c r="AT2" s="624"/>
      <c r="AU2" s="50"/>
      <c r="AX2" s="49">
        <v>1</v>
      </c>
      <c r="AY2" s="915" t="s">
        <v>76</v>
      </c>
      <c r="AZ2" s="915"/>
      <c r="BA2" s="915"/>
      <c r="BB2" s="49" t="s">
        <v>87</v>
      </c>
    </row>
    <row r="3" spans="2:54" ht="13.35" customHeight="1" thickBot="1">
      <c r="B3" s="625" t="s">
        <v>76</v>
      </c>
      <c r="C3" s="265" t="s">
        <v>300</v>
      </c>
      <c r="AD3" s="627" t="s">
        <v>5</v>
      </c>
      <c r="AE3" s="628"/>
      <c r="AF3" s="629"/>
      <c r="AG3" s="627" t="s">
        <v>4</v>
      </c>
      <c r="AH3" s="628"/>
      <c r="AI3" s="630">
        <f ca="1">C1</f>
        <v>44041</v>
      </c>
      <c r="AJ3" s="630"/>
      <c r="AK3" s="630"/>
      <c r="AL3" s="51" t="s">
        <v>3</v>
      </c>
      <c r="AM3" s="631">
        <f ca="1">C1</f>
        <v>44041</v>
      </c>
      <c r="AN3" s="631"/>
      <c r="AO3" s="631"/>
      <c r="AP3" s="631"/>
      <c r="AQ3" s="51" t="s">
        <v>2</v>
      </c>
      <c r="AR3" s="632">
        <f ca="1">C1</f>
        <v>44041</v>
      </c>
      <c r="AS3" s="632"/>
      <c r="AT3" s="52" t="s">
        <v>1</v>
      </c>
      <c r="AU3" s="53"/>
      <c r="AX3" s="49">
        <v>2</v>
      </c>
      <c r="AY3" s="915" t="s">
        <v>8</v>
      </c>
      <c r="AZ3" s="915"/>
      <c r="BA3" s="915"/>
      <c r="BB3" s="49" t="s">
        <v>88</v>
      </c>
    </row>
    <row r="4" spans="2:54" ht="13.35" customHeight="1">
      <c r="B4" s="626"/>
      <c r="C4" s="266"/>
      <c r="E4" s="651" t="s">
        <v>6</v>
      </c>
      <c r="F4" s="646"/>
      <c r="G4" s="646"/>
      <c r="H4" s="652" t="str">
        <f>C5</f>
        <v>○○シリツ○○ショウガッコウ</v>
      </c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653"/>
      <c r="T4" s="653"/>
      <c r="U4" s="653"/>
      <c r="V4" s="653"/>
      <c r="W4" s="653"/>
      <c r="X4" s="653"/>
      <c r="Y4" s="654" t="s">
        <v>17</v>
      </c>
      <c r="Z4" s="646"/>
      <c r="AA4" s="655"/>
      <c r="AB4" s="658" t="s">
        <v>15</v>
      </c>
      <c r="AC4" s="655"/>
      <c r="AD4" s="646" t="s">
        <v>4</v>
      </c>
      <c r="AE4" s="646"/>
      <c r="AF4" s="659">
        <f>C27</f>
        <v>43629</v>
      </c>
      <c r="AG4" s="659"/>
      <c r="AH4" s="659"/>
      <c r="AI4" s="646" t="s">
        <v>3</v>
      </c>
      <c r="AJ4" s="647">
        <f>C27</f>
        <v>43629</v>
      </c>
      <c r="AK4" s="647"/>
      <c r="AL4" s="646" t="s">
        <v>2</v>
      </c>
      <c r="AM4" s="649">
        <f>C27</f>
        <v>43629</v>
      </c>
      <c r="AN4" s="649"/>
      <c r="AO4" s="649"/>
      <c r="AP4" s="649"/>
      <c r="AQ4" s="646" t="s">
        <v>1</v>
      </c>
      <c r="AR4" s="646" t="s">
        <v>18</v>
      </c>
      <c r="AS4" s="633">
        <f>C27</f>
        <v>43629</v>
      </c>
      <c r="AT4" s="635" t="s">
        <v>19</v>
      </c>
      <c r="AU4" s="53"/>
      <c r="AX4" s="49">
        <v>3</v>
      </c>
      <c r="AY4" s="915" t="s">
        <v>80</v>
      </c>
      <c r="AZ4" s="915"/>
      <c r="BA4" s="915"/>
      <c r="BB4" s="49" t="s">
        <v>89</v>
      </c>
    </row>
    <row r="5" spans="2:54" ht="13.35" customHeight="1">
      <c r="B5" s="625" t="s">
        <v>77</v>
      </c>
      <c r="C5" s="262" t="s">
        <v>301</v>
      </c>
      <c r="E5" s="637" t="s">
        <v>7</v>
      </c>
      <c r="F5" s="638"/>
      <c r="G5" s="638"/>
      <c r="H5" s="641" t="str">
        <f>C3</f>
        <v>○○市立○○小学校</v>
      </c>
      <c r="I5" s="641"/>
      <c r="J5" s="641"/>
      <c r="K5" s="641"/>
      <c r="L5" s="641"/>
      <c r="M5" s="641"/>
      <c r="N5" s="641"/>
      <c r="O5" s="641"/>
      <c r="P5" s="641"/>
      <c r="Q5" s="641"/>
      <c r="R5" s="641"/>
      <c r="S5" s="641"/>
      <c r="T5" s="641"/>
      <c r="U5" s="641"/>
      <c r="V5" s="641"/>
      <c r="W5" s="641"/>
      <c r="X5" s="641"/>
      <c r="Y5" s="656"/>
      <c r="Z5" s="638"/>
      <c r="AA5" s="657"/>
      <c r="AB5" s="643"/>
      <c r="AC5" s="644"/>
      <c r="AD5" s="638"/>
      <c r="AE5" s="638"/>
      <c r="AF5" s="660"/>
      <c r="AG5" s="660"/>
      <c r="AH5" s="660"/>
      <c r="AI5" s="638"/>
      <c r="AJ5" s="648"/>
      <c r="AK5" s="648"/>
      <c r="AL5" s="638"/>
      <c r="AM5" s="650"/>
      <c r="AN5" s="650"/>
      <c r="AO5" s="650"/>
      <c r="AP5" s="650"/>
      <c r="AQ5" s="638"/>
      <c r="AR5" s="638"/>
      <c r="AS5" s="634"/>
      <c r="AT5" s="636"/>
      <c r="AU5" s="53"/>
      <c r="AX5" s="49">
        <v>4</v>
      </c>
      <c r="AY5" s="915" t="s">
        <v>81</v>
      </c>
      <c r="AZ5" s="915"/>
      <c r="BA5" s="915"/>
      <c r="BB5" s="49" t="s">
        <v>90</v>
      </c>
    </row>
    <row r="6" spans="2:54" ht="13.35" customHeight="1">
      <c r="B6" s="626"/>
      <c r="C6" s="262"/>
      <c r="E6" s="637"/>
      <c r="F6" s="638"/>
      <c r="G6" s="638"/>
      <c r="H6" s="641"/>
      <c r="I6" s="641"/>
      <c r="J6" s="641"/>
      <c r="K6" s="641"/>
      <c r="L6" s="641"/>
      <c r="M6" s="641"/>
      <c r="N6" s="641"/>
      <c r="O6" s="641"/>
      <c r="P6" s="641"/>
      <c r="Q6" s="641"/>
      <c r="R6" s="641"/>
      <c r="S6" s="641"/>
      <c r="T6" s="641"/>
      <c r="U6" s="641"/>
      <c r="V6" s="641"/>
      <c r="W6" s="641"/>
      <c r="X6" s="641"/>
      <c r="Y6" s="656"/>
      <c r="Z6" s="638"/>
      <c r="AA6" s="657"/>
      <c r="AB6" s="627" t="s">
        <v>16</v>
      </c>
      <c r="AC6" s="629"/>
      <c r="AD6" s="628" t="s">
        <v>4</v>
      </c>
      <c r="AE6" s="628"/>
      <c r="AF6" s="630">
        <f>C29</f>
        <v>43630</v>
      </c>
      <c r="AG6" s="630"/>
      <c r="AH6" s="630"/>
      <c r="AI6" s="628" t="s">
        <v>3</v>
      </c>
      <c r="AJ6" s="668">
        <f>C29</f>
        <v>43630</v>
      </c>
      <c r="AK6" s="668"/>
      <c r="AL6" s="628" t="s">
        <v>2</v>
      </c>
      <c r="AM6" s="632">
        <f>C29</f>
        <v>43630</v>
      </c>
      <c r="AN6" s="632"/>
      <c r="AO6" s="632"/>
      <c r="AP6" s="632"/>
      <c r="AQ6" s="628" t="s">
        <v>1</v>
      </c>
      <c r="AR6" s="628" t="s">
        <v>18</v>
      </c>
      <c r="AS6" s="670">
        <f>C29</f>
        <v>43630</v>
      </c>
      <c r="AT6" s="661" t="s">
        <v>19</v>
      </c>
      <c r="AU6" s="53"/>
      <c r="AX6" s="49">
        <v>5</v>
      </c>
      <c r="AY6" s="915" t="s">
        <v>44</v>
      </c>
      <c r="AZ6" s="915"/>
      <c r="BA6" s="915"/>
      <c r="BB6" s="49" t="s">
        <v>91</v>
      </c>
    </row>
    <row r="7" spans="2:54" ht="13.35" customHeight="1">
      <c r="B7" s="625" t="s">
        <v>155</v>
      </c>
      <c r="C7" s="262" t="s">
        <v>303</v>
      </c>
      <c r="E7" s="639"/>
      <c r="F7" s="640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2"/>
      <c r="T7" s="642"/>
      <c r="U7" s="642"/>
      <c r="V7" s="642"/>
      <c r="W7" s="642"/>
      <c r="X7" s="642"/>
      <c r="Y7" s="643"/>
      <c r="Z7" s="640"/>
      <c r="AA7" s="644"/>
      <c r="AB7" s="643"/>
      <c r="AC7" s="644"/>
      <c r="AD7" s="640"/>
      <c r="AE7" s="640"/>
      <c r="AF7" s="645"/>
      <c r="AG7" s="645"/>
      <c r="AH7" s="645"/>
      <c r="AI7" s="640"/>
      <c r="AJ7" s="669"/>
      <c r="AK7" s="669"/>
      <c r="AL7" s="640"/>
      <c r="AM7" s="650"/>
      <c r="AN7" s="650"/>
      <c r="AO7" s="650"/>
      <c r="AP7" s="650"/>
      <c r="AQ7" s="640"/>
      <c r="AR7" s="640"/>
      <c r="AS7" s="671"/>
      <c r="AT7" s="662"/>
      <c r="AU7" s="53"/>
      <c r="BB7" s="49" t="s">
        <v>92</v>
      </c>
    </row>
    <row r="8" spans="2:54" ht="13.35" customHeight="1">
      <c r="B8" s="626"/>
      <c r="C8" s="262"/>
      <c r="E8" s="663" t="s">
        <v>6</v>
      </c>
      <c r="F8" s="628"/>
      <c r="G8" s="628"/>
      <c r="H8" s="664" t="str">
        <f>C9</f>
        <v>ムロト　タロウ</v>
      </c>
      <c r="I8" s="664"/>
      <c r="J8" s="664"/>
      <c r="K8" s="664"/>
      <c r="L8" s="664"/>
      <c r="M8" s="664"/>
      <c r="N8" s="664"/>
      <c r="O8" s="664"/>
      <c r="P8" s="664"/>
      <c r="Q8" s="664"/>
      <c r="R8" s="664"/>
      <c r="S8" s="664"/>
      <c r="T8" s="664"/>
      <c r="U8" s="664"/>
      <c r="V8" s="664"/>
      <c r="W8" s="664"/>
      <c r="X8" s="665"/>
      <c r="Y8" s="656" t="s">
        <v>6</v>
      </c>
      <c r="Z8" s="638"/>
      <c r="AA8" s="638"/>
      <c r="AB8" s="666" t="str">
        <f>C13</f>
        <v>コウチ　ハナコ</v>
      </c>
      <c r="AC8" s="666"/>
      <c r="AD8" s="666"/>
      <c r="AE8" s="666"/>
      <c r="AF8" s="666"/>
      <c r="AG8" s="666"/>
      <c r="AH8" s="666"/>
      <c r="AI8" s="666"/>
      <c r="AJ8" s="666"/>
      <c r="AK8" s="666"/>
      <c r="AL8" s="666"/>
      <c r="AM8" s="666"/>
      <c r="AN8" s="666"/>
      <c r="AO8" s="666"/>
      <c r="AP8" s="666"/>
      <c r="AQ8" s="666"/>
      <c r="AR8" s="666"/>
      <c r="AS8" s="666"/>
      <c r="AT8" s="667"/>
      <c r="AU8" s="54"/>
    </row>
    <row r="9" spans="2:54" ht="13.35" customHeight="1">
      <c r="B9" s="625" t="s">
        <v>78</v>
      </c>
      <c r="C9" s="265" t="s">
        <v>304</v>
      </c>
      <c r="E9" s="639" t="s">
        <v>8</v>
      </c>
      <c r="F9" s="640"/>
      <c r="G9" s="640"/>
      <c r="H9" s="672" t="str">
        <f>C7</f>
        <v>室戸　太郎</v>
      </c>
      <c r="I9" s="672"/>
      <c r="J9" s="672"/>
      <c r="K9" s="672"/>
      <c r="L9" s="672"/>
      <c r="M9" s="672"/>
      <c r="N9" s="672"/>
      <c r="O9" s="672"/>
      <c r="P9" s="672"/>
      <c r="Q9" s="672"/>
      <c r="R9" s="672"/>
      <c r="S9" s="672"/>
      <c r="T9" s="672"/>
      <c r="U9" s="672"/>
      <c r="V9" s="672"/>
      <c r="W9" s="672"/>
      <c r="X9" s="673"/>
      <c r="Y9" s="643" t="s">
        <v>9</v>
      </c>
      <c r="Z9" s="640"/>
      <c r="AA9" s="640"/>
      <c r="AB9" s="674" t="str">
        <f>C11</f>
        <v>高知　花子</v>
      </c>
      <c r="AC9" s="674"/>
      <c r="AD9" s="674"/>
      <c r="AE9" s="674"/>
      <c r="AF9" s="674"/>
      <c r="AG9" s="674"/>
      <c r="AH9" s="674"/>
      <c r="AI9" s="674"/>
      <c r="AJ9" s="674"/>
      <c r="AK9" s="674"/>
      <c r="AL9" s="674"/>
      <c r="AM9" s="674"/>
      <c r="AN9" s="674"/>
      <c r="AO9" s="674"/>
      <c r="AP9" s="674"/>
      <c r="AQ9" s="674"/>
      <c r="AR9" s="674"/>
      <c r="AS9" s="674"/>
      <c r="AT9" s="675"/>
      <c r="AU9" s="54"/>
      <c r="AX9" s="49" t="s">
        <v>79</v>
      </c>
      <c r="AY9" s="49" t="s">
        <v>84</v>
      </c>
    </row>
    <row r="10" spans="2:54" ht="13.35" customHeight="1">
      <c r="B10" s="626"/>
      <c r="C10" s="266"/>
      <c r="E10" s="676" t="s">
        <v>14</v>
      </c>
      <c r="F10" s="677"/>
      <c r="G10" s="677"/>
      <c r="H10" s="55" t="s">
        <v>10</v>
      </c>
      <c r="I10" s="679" t="str">
        <f>C15</f>
        <v>123-4567</v>
      </c>
      <c r="J10" s="679"/>
      <c r="K10" s="679"/>
      <c r="L10" s="679"/>
      <c r="M10" s="679"/>
      <c r="N10" s="679"/>
      <c r="O10" s="56"/>
      <c r="P10" s="680" t="s">
        <v>178</v>
      </c>
      <c r="Q10" s="680"/>
      <c r="R10" s="680" t="str">
        <f>C17</f>
        <v>○○市立○○町1-1-1</v>
      </c>
      <c r="S10" s="680"/>
      <c r="T10" s="680"/>
      <c r="U10" s="680"/>
      <c r="V10" s="680"/>
      <c r="W10" s="680"/>
      <c r="X10" s="680"/>
      <c r="Y10" s="680"/>
      <c r="Z10" s="680"/>
      <c r="AA10" s="680"/>
      <c r="AB10" s="680"/>
      <c r="AC10" s="680"/>
      <c r="AD10" s="680"/>
      <c r="AE10" s="680"/>
      <c r="AF10" s="680"/>
      <c r="AG10" s="680"/>
      <c r="AH10" s="680"/>
      <c r="AI10" s="680"/>
      <c r="AJ10" s="680"/>
      <c r="AK10" s="680"/>
      <c r="AL10" s="680"/>
      <c r="AM10" s="680"/>
      <c r="AN10" s="680"/>
      <c r="AO10" s="680"/>
      <c r="AP10" s="680"/>
      <c r="AQ10" s="680"/>
      <c r="AR10" s="680"/>
      <c r="AS10" s="680"/>
      <c r="AT10" s="681"/>
      <c r="AU10" s="57"/>
      <c r="AX10" s="49">
        <v>1</v>
      </c>
      <c r="AY10" s="915" t="s">
        <v>82</v>
      </c>
      <c r="AZ10" s="915"/>
      <c r="BA10" s="915"/>
      <c r="BB10" s="49" t="s">
        <v>93</v>
      </c>
    </row>
    <row r="11" spans="2:54" ht="13.35" customHeight="1">
      <c r="B11" s="625" t="s">
        <v>154</v>
      </c>
      <c r="C11" s="262" t="s">
        <v>305</v>
      </c>
      <c r="E11" s="678"/>
      <c r="F11" s="677"/>
      <c r="G11" s="677"/>
      <c r="H11" s="656" t="s">
        <v>150</v>
      </c>
      <c r="I11" s="638"/>
      <c r="J11" s="638"/>
      <c r="K11" s="682" t="str">
        <f>C19</f>
        <v>088-123-4567</v>
      </c>
      <c r="L11" s="682"/>
      <c r="M11" s="682"/>
      <c r="N11" s="682"/>
      <c r="O11" s="682"/>
      <c r="P11" s="682"/>
      <c r="Q11" s="682"/>
      <c r="R11" s="682"/>
      <c r="S11" s="682"/>
      <c r="T11" s="682"/>
      <c r="U11" s="682"/>
      <c r="V11" s="682"/>
      <c r="W11" s="682"/>
      <c r="X11" s="682"/>
      <c r="Y11" s="638" t="s">
        <v>12</v>
      </c>
      <c r="Z11" s="638"/>
      <c r="AA11" s="638"/>
      <c r="AB11" s="682" t="str">
        <f>C21</f>
        <v>088-123-4568</v>
      </c>
      <c r="AC11" s="682"/>
      <c r="AD11" s="682"/>
      <c r="AE11" s="682"/>
      <c r="AF11" s="682"/>
      <c r="AG11" s="682"/>
      <c r="AH11" s="682"/>
      <c r="AI11" s="682"/>
      <c r="AJ11" s="682"/>
      <c r="AK11" s="682"/>
      <c r="AL11" s="682"/>
      <c r="AM11" s="682"/>
      <c r="AN11" s="682"/>
      <c r="AO11" s="682"/>
      <c r="AP11" s="682"/>
      <c r="AQ11" s="682"/>
      <c r="AR11" s="57"/>
      <c r="AS11" s="57"/>
      <c r="AT11" s="58"/>
      <c r="AU11" s="57"/>
      <c r="BB11" s="49" t="s">
        <v>94</v>
      </c>
    </row>
    <row r="12" spans="2:54" ht="12.75" customHeight="1">
      <c r="B12" s="626"/>
      <c r="C12" s="262"/>
      <c r="E12" s="678"/>
      <c r="F12" s="677"/>
      <c r="G12" s="677"/>
      <c r="H12" s="643" t="s">
        <v>11</v>
      </c>
      <c r="I12" s="640"/>
      <c r="J12" s="640"/>
      <c r="K12" s="672" t="str">
        <f>C23</f>
        <v>080-1234-5678</v>
      </c>
      <c r="L12" s="672"/>
      <c r="M12" s="672"/>
      <c r="N12" s="672"/>
      <c r="O12" s="672"/>
      <c r="P12" s="672"/>
      <c r="Q12" s="672"/>
      <c r="R12" s="672"/>
      <c r="S12" s="672"/>
      <c r="T12" s="672"/>
      <c r="U12" s="672"/>
      <c r="V12" s="672"/>
      <c r="W12" s="672"/>
      <c r="X12" s="672"/>
      <c r="Y12" s="640" t="s">
        <v>13</v>
      </c>
      <c r="Z12" s="640"/>
      <c r="AA12" s="640"/>
      <c r="AB12" s="672" t="str">
        <f>C25</f>
        <v>kochi-muroto＠kochinet.go.jp</v>
      </c>
      <c r="AC12" s="672"/>
      <c r="AD12" s="672"/>
      <c r="AE12" s="672"/>
      <c r="AF12" s="672"/>
      <c r="AG12" s="672"/>
      <c r="AH12" s="672"/>
      <c r="AI12" s="672"/>
      <c r="AJ12" s="672"/>
      <c r="AK12" s="672"/>
      <c r="AL12" s="672"/>
      <c r="AM12" s="672"/>
      <c r="AN12" s="672"/>
      <c r="AO12" s="672"/>
      <c r="AP12" s="672"/>
      <c r="AQ12" s="672"/>
      <c r="AR12" s="59"/>
      <c r="AS12" s="59"/>
      <c r="AT12" s="60"/>
      <c r="AU12" s="57"/>
      <c r="AX12" s="49">
        <v>2</v>
      </c>
      <c r="AY12" s="915" t="s">
        <v>83</v>
      </c>
      <c r="AZ12" s="915"/>
      <c r="BA12" s="915"/>
      <c r="BB12" s="49" t="s">
        <v>95</v>
      </c>
    </row>
    <row r="13" spans="2:54" ht="13.35" customHeight="1">
      <c r="B13" s="625" t="s">
        <v>78</v>
      </c>
      <c r="C13" s="262" t="s">
        <v>306</v>
      </c>
      <c r="E13" s="663" t="s">
        <v>44</v>
      </c>
      <c r="F13" s="628"/>
      <c r="G13" s="629"/>
      <c r="H13" s="683" t="s">
        <v>20</v>
      </c>
      <c r="I13" s="677"/>
      <c r="J13" s="677"/>
      <c r="K13" s="677"/>
      <c r="L13" s="677" t="s">
        <v>26</v>
      </c>
      <c r="M13" s="677"/>
      <c r="N13" s="677"/>
      <c r="O13" s="677"/>
      <c r="P13" s="677" t="s">
        <v>27</v>
      </c>
      <c r="Q13" s="677"/>
      <c r="R13" s="677"/>
      <c r="S13" s="677"/>
      <c r="T13" s="677" t="s">
        <v>28</v>
      </c>
      <c r="U13" s="677"/>
      <c r="V13" s="677"/>
      <c r="W13" s="677"/>
      <c r="X13" s="691" t="s">
        <v>29</v>
      </c>
      <c r="Y13" s="692"/>
      <c r="Z13" s="677" t="s">
        <v>31</v>
      </c>
      <c r="AA13" s="677"/>
      <c r="AB13" s="677" t="s">
        <v>33</v>
      </c>
      <c r="AC13" s="677"/>
      <c r="AD13" s="677"/>
      <c r="AE13" s="695">
        <f>IF(C31="有り",AJ4,"")</f>
        <v>43629</v>
      </c>
      <c r="AF13" s="696"/>
      <c r="AG13" s="61" t="s">
        <v>2</v>
      </c>
      <c r="AH13" s="697">
        <f>IF(C31="有り",AM4,"")</f>
        <v>43629</v>
      </c>
      <c r="AI13" s="697"/>
      <c r="AJ13" s="61" t="s">
        <v>1</v>
      </c>
      <c r="AK13" s="51" t="s">
        <v>18</v>
      </c>
      <c r="AL13" s="62">
        <f>IF(C31="有り",AS4,"")</f>
        <v>43629</v>
      </c>
      <c r="AM13" s="62"/>
      <c r="AN13" s="51" t="s">
        <v>19</v>
      </c>
      <c r="AO13" s="685"/>
      <c r="AP13" s="685"/>
      <c r="AQ13" s="63" t="s">
        <v>40</v>
      </c>
      <c r="AR13" s="64"/>
      <c r="AS13" s="686" t="s">
        <v>41</v>
      </c>
      <c r="AT13" s="687"/>
      <c r="AU13" s="65"/>
    </row>
    <row r="14" spans="2:54" ht="13.35" customHeight="1">
      <c r="B14" s="626"/>
      <c r="C14" s="262"/>
      <c r="E14" s="637"/>
      <c r="F14" s="638"/>
      <c r="G14" s="657"/>
      <c r="H14" s="683" t="s">
        <v>21</v>
      </c>
      <c r="I14" s="677"/>
      <c r="J14" s="677"/>
      <c r="K14" s="677"/>
      <c r="L14" s="684"/>
      <c r="M14" s="684"/>
      <c r="N14" s="684"/>
      <c r="O14" s="684"/>
      <c r="P14" s="684"/>
      <c r="Q14" s="684"/>
      <c r="R14" s="684"/>
      <c r="S14" s="684"/>
      <c r="T14" s="677">
        <f>L14+P14</f>
        <v>0</v>
      </c>
      <c r="U14" s="677"/>
      <c r="V14" s="677"/>
      <c r="W14" s="677"/>
      <c r="X14" s="693"/>
      <c r="Y14" s="694"/>
      <c r="Z14" s="677"/>
      <c r="AA14" s="677"/>
      <c r="AB14" s="677" t="s">
        <v>35</v>
      </c>
      <c r="AC14" s="677"/>
      <c r="AD14" s="677"/>
      <c r="AE14" s="688" t="s">
        <v>110</v>
      </c>
      <c r="AF14" s="689"/>
      <c r="AG14" s="689"/>
      <c r="AH14" s="689"/>
      <c r="AI14" s="689"/>
      <c r="AJ14" s="689"/>
      <c r="AK14" s="689"/>
      <c r="AL14" s="689"/>
      <c r="AM14" s="689"/>
      <c r="AN14" s="689"/>
      <c r="AO14" s="689"/>
      <c r="AP14" s="689"/>
      <c r="AQ14" s="689"/>
      <c r="AR14" s="689"/>
      <c r="AS14" s="689"/>
      <c r="AT14" s="690"/>
      <c r="AU14" s="66"/>
      <c r="AX14" s="49" t="s">
        <v>79</v>
      </c>
      <c r="AY14" s="49" t="s">
        <v>86</v>
      </c>
    </row>
    <row r="15" spans="2:54" ht="13.35" customHeight="1">
      <c r="B15" s="625" t="s">
        <v>147</v>
      </c>
      <c r="C15" s="265" t="s">
        <v>307</v>
      </c>
      <c r="E15" s="637"/>
      <c r="F15" s="638"/>
      <c r="G15" s="657"/>
      <c r="H15" s="683" t="s">
        <v>22</v>
      </c>
      <c r="I15" s="677"/>
      <c r="J15" s="677"/>
      <c r="K15" s="677"/>
      <c r="L15" s="684"/>
      <c r="M15" s="684"/>
      <c r="N15" s="684"/>
      <c r="O15" s="684"/>
      <c r="P15" s="684"/>
      <c r="Q15" s="684"/>
      <c r="R15" s="684"/>
      <c r="S15" s="684"/>
      <c r="T15" s="677">
        <f>L15+P15</f>
        <v>0</v>
      </c>
      <c r="U15" s="677"/>
      <c r="V15" s="677"/>
      <c r="W15" s="677"/>
      <c r="X15" s="693"/>
      <c r="Y15" s="694"/>
      <c r="Z15" s="677" t="s">
        <v>32</v>
      </c>
      <c r="AA15" s="677"/>
      <c r="AB15" s="677" t="s">
        <v>33</v>
      </c>
      <c r="AC15" s="677"/>
      <c r="AD15" s="677"/>
      <c r="AE15" s="695">
        <f>IF(C31="有り",AJ6,"")</f>
        <v>43630</v>
      </c>
      <c r="AF15" s="696"/>
      <c r="AG15" s="66" t="s">
        <v>2</v>
      </c>
      <c r="AH15" s="697">
        <f>IF(C31="有り",AM6,"")</f>
        <v>43630</v>
      </c>
      <c r="AI15" s="697"/>
      <c r="AJ15" s="66" t="s">
        <v>1</v>
      </c>
      <c r="AK15" s="53" t="s">
        <v>18</v>
      </c>
      <c r="AL15" s="62">
        <f>IF(C31="有り",AS6,"")</f>
        <v>43630</v>
      </c>
      <c r="AM15" s="67"/>
      <c r="AN15" s="53" t="s">
        <v>19</v>
      </c>
      <c r="AO15" s="685"/>
      <c r="AP15" s="685"/>
      <c r="AQ15" s="68" t="s">
        <v>40</v>
      </c>
      <c r="AR15" s="69"/>
      <c r="AS15" s="686" t="s">
        <v>42</v>
      </c>
      <c r="AT15" s="687"/>
      <c r="AU15" s="65"/>
      <c r="AX15" s="49">
        <v>1</v>
      </c>
      <c r="AY15" s="915" t="s">
        <v>83</v>
      </c>
      <c r="AZ15" s="915"/>
      <c r="BA15" s="915"/>
      <c r="BB15" s="49" t="s">
        <v>96</v>
      </c>
    </row>
    <row r="16" spans="2:54" ht="13.35" customHeight="1">
      <c r="B16" s="626"/>
      <c r="C16" s="266"/>
      <c r="E16" s="637"/>
      <c r="F16" s="638"/>
      <c r="G16" s="657"/>
      <c r="H16" s="683" t="s">
        <v>23</v>
      </c>
      <c r="I16" s="677"/>
      <c r="J16" s="677"/>
      <c r="K16" s="677"/>
      <c r="L16" s="684"/>
      <c r="M16" s="684"/>
      <c r="N16" s="684"/>
      <c r="O16" s="684"/>
      <c r="P16" s="684"/>
      <c r="Q16" s="684"/>
      <c r="R16" s="684"/>
      <c r="S16" s="684"/>
      <c r="T16" s="677">
        <f t="shared" ref="T16:T18" si="0">L16+P16</f>
        <v>0</v>
      </c>
      <c r="U16" s="677"/>
      <c r="V16" s="677"/>
      <c r="W16" s="677"/>
      <c r="X16" s="693"/>
      <c r="Y16" s="694"/>
      <c r="Z16" s="677"/>
      <c r="AA16" s="677"/>
      <c r="AB16" s="677" t="s">
        <v>36</v>
      </c>
      <c r="AC16" s="677"/>
      <c r="AD16" s="677"/>
      <c r="AE16" s="688" t="s">
        <v>110</v>
      </c>
      <c r="AF16" s="689"/>
      <c r="AG16" s="689"/>
      <c r="AH16" s="689"/>
      <c r="AI16" s="689"/>
      <c r="AJ16" s="689"/>
      <c r="AK16" s="689"/>
      <c r="AL16" s="689"/>
      <c r="AM16" s="689"/>
      <c r="AN16" s="689"/>
      <c r="AO16" s="689"/>
      <c r="AP16" s="689"/>
      <c r="AQ16" s="689"/>
      <c r="AR16" s="689"/>
      <c r="AS16" s="689"/>
      <c r="AT16" s="690"/>
      <c r="AU16" s="66"/>
      <c r="BB16" s="49" t="s">
        <v>97</v>
      </c>
    </row>
    <row r="17" spans="2:88" ht="13.35" customHeight="1">
      <c r="B17" s="625" t="s">
        <v>148</v>
      </c>
      <c r="C17" s="262" t="s">
        <v>308</v>
      </c>
      <c r="E17" s="637"/>
      <c r="F17" s="638"/>
      <c r="G17" s="657"/>
      <c r="H17" s="683" t="s">
        <v>24</v>
      </c>
      <c r="I17" s="677"/>
      <c r="J17" s="677"/>
      <c r="K17" s="677"/>
      <c r="L17" s="684"/>
      <c r="M17" s="684"/>
      <c r="N17" s="684"/>
      <c r="O17" s="684"/>
      <c r="P17" s="684"/>
      <c r="Q17" s="684"/>
      <c r="R17" s="684"/>
      <c r="S17" s="684"/>
      <c r="T17" s="677">
        <f t="shared" si="0"/>
        <v>0</v>
      </c>
      <c r="U17" s="677"/>
      <c r="V17" s="677"/>
      <c r="W17" s="677"/>
      <c r="X17" s="693"/>
      <c r="Y17" s="694"/>
      <c r="Z17" s="698" t="s">
        <v>37</v>
      </c>
      <c r="AA17" s="699"/>
      <c r="AB17" s="677" t="s">
        <v>33</v>
      </c>
      <c r="AC17" s="677"/>
      <c r="AD17" s="677"/>
      <c r="AE17" s="704">
        <v>6</v>
      </c>
      <c r="AF17" s="705"/>
      <c r="AG17" s="66" t="s">
        <v>2</v>
      </c>
      <c r="AH17" s="705">
        <v>13</v>
      </c>
      <c r="AI17" s="705"/>
      <c r="AJ17" s="66" t="s">
        <v>1</v>
      </c>
      <c r="AK17" s="53" t="s">
        <v>18</v>
      </c>
      <c r="AL17" s="70" t="s">
        <v>104</v>
      </c>
      <c r="AM17" s="53"/>
      <c r="AN17" s="53" t="s">
        <v>19</v>
      </c>
      <c r="AO17" s="53"/>
      <c r="AP17" s="712" t="s">
        <v>45</v>
      </c>
      <c r="AQ17" s="712"/>
      <c r="AR17" s="712"/>
      <c r="AS17" s="712"/>
      <c r="AT17" s="713"/>
      <c r="AU17" s="71"/>
      <c r="AX17" s="49">
        <v>2</v>
      </c>
      <c r="AY17" s="49" t="s">
        <v>98</v>
      </c>
      <c r="BB17" s="49" t="s">
        <v>99</v>
      </c>
    </row>
    <row r="18" spans="2:88" ht="13.35" customHeight="1">
      <c r="B18" s="626"/>
      <c r="C18" s="262"/>
      <c r="E18" s="637"/>
      <c r="F18" s="638"/>
      <c r="G18" s="657"/>
      <c r="H18" s="683" t="s">
        <v>25</v>
      </c>
      <c r="I18" s="677"/>
      <c r="J18" s="677"/>
      <c r="K18" s="677"/>
      <c r="L18" s="684"/>
      <c r="M18" s="684"/>
      <c r="N18" s="684"/>
      <c r="O18" s="684"/>
      <c r="P18" s="684"/>
      <c r="Q18" s="684"/>
      <c r="R18" s="684"/>
      <c r="S18" s="684"/>
      <c r="T18" s="677">
        <f t="shared" si="0"/>
        <v>0</v>
      </c>
      <c r="U18" s="677"/>
      <c r="V18" s="677"/>
      <c r="W18" s="677"/>
      <c r="X18" s="714" t="s">
        <v>30</v>
      </c>
      <c r="Y18" s="715"/>
      <c r="Z18" s="700"/>
      <c r="AA18" s="701"/>
      <c r="AB18" s="627" t="s">
        <v>34</v>
      </c>
      <c r="AC18" s="628"/>
      <c r="AD18" s="629"/>
      <c r="AE18" s="721" t="s">
        <v>316</v>
      </c>
      <c r="AF18" s="722"/>
      <c r="AG18" s="722"/>
      <c r="AH18" s="722"/>
      <c r="AI18" s="722"/>
      <c r="AJ18" s="722"/>
      <c r="AK18" s="722"/>
      <c r="AL18" s="722"/>
      <c r="AM18" s="722"/>
      <c r="AN18" s="722"/>
      <c r="AO18" s="722"/>
      <c r="AP18" s="722"/>
      <c r="AQ18" s="722"/>
      <c r="AR18" s="722"/>
      <c r="AS18" s="722"/>
      <c r="AT18" s="723"/>
      <c r="AU18" s="57"/>
      <c r="BB18" s="49" t="s">
        <v>100</v>
      </c>
    </row>
    <row r="19" spans="2:88" ht="13.35" customHeight="1">
      <c r="B19" s="625" t="s">
        <v>149</v>
      </c>
      <c r="C19" s="262" t="s">
        <v>309</v>
      </c>
      <c r="E19" s="637"/>
      <c r="F19" s="638"/>
      <c r="G19" s="657"/>
      <c r="H19" s="627" t="s">
        <v>28</v>
      </c>
      <c r="I19" s="628"/>
      <c r="J19" s="628"/>
      <c r="K19" s="629"/>
      <c r="L19" s="627">
        <f ca="1">SUM(L14:O20)</f>
        <v>0</v>
      </c>
      <c r="M19" s="628"/>
      <c r="N19" s="628"/>
      <c r="O19" s="629"/>
      <c r="P19" s="627">
        <f>SUM(P14:S18)</f>
        <v>0</v>
      </c>
      <c r="Q19" s="628"/>
      <c r="R19" s="628"/>
      <c r="S19" s="629"/>
      <c r="T19" s="627">
        <f ca="1">L19+P19</f>
        <v>0</v>
      </c>
      <c r="U19" s="628"/>
      <c r="V19" s="628"/>
      <c r="W19" s="629"/>
      <c r="X19" s="714"/>
      <c r="Y19" s="715"/>
      <c r="Z19" s="700"/>
      <c r="AA19" s="701"/>
      <c r="AB19" s="656"/>
      <c r="AC19" s="638"/>
      <c r="AD19" s="657"/>
      <c r="AE19" s="724"/>
      <c r="AF19" s="725"/>
      <c r="AG19" s="725"/>
      <c r="AH19" s="725"/>
      <c r="AI19" s="725"/>
      <c r="AJ19" s="725"/>
      <c r="AK19" s="725"/>
      <c r="AL19" s="725"/>
      <c r="AM19" s="725"/>
      <c r="AN19" s="725"/>
      <c r="AO19" s="725"/>
      <c r="AP19" s="725"/>
      <c r="AQ19" s="725"/>
      <c r="AR19" s="725"/>
      <c r="AS19" s="725"/>
      <c r="AT19" s="726"/>
      <c r="AU19" s="57"/>
      <c r="AX19" s="49">
        <v>3</v>
      </c>
      <c r="AY19" s="49" t="s">
        <v>101</v>
      </c>
      <c r="BB19" s="49" t="s">
        <v>159</v>
      </c>
    </row>
    <row r="20" spans="2:88" ht="13.35" customHeight="1">
      <c r="B20" s="626"/>
      <c r="C20" s="262"/>
      <c r="E20" s="639"/>
      <c r="F20" s="640"/>
      <c r="G20" s="644"/>
      <c r="H20" s="643"/>
      <c r="I20" s="640"/>
      <c r="J20" s="640"/>
      <c r="K20" s="644"/>
      <c r="L20" s="643"/>
      <c r="M20" s="640"/>
      <c r="N20" s="640"/>
      <c r="O20" s="644"/>
      <c r="P20" s="643"/>
      <c r="Q20" s="640"/>
      <c r="R20" s="640"/>
      <c r="S20" s="644"/>
      <c r="T20" s="643"/>
      <c r="U20" s="640"/>
      <c r="V20" s="640"/>
      <c r="W20" s="644"/>
      <c r="X20" s="714"/>
      <c r="Y20" s="715"/>
      <c r="Z20" s="700"/>
      <c r="AA20" s="701"/>
      <c r="AB20" s="656"/>
      <c r="AC20" s="638"/>
      <c r="AD20" s="657"/>
      <c r="AE20" s="724"/>
      <c r="AF20" s="725"/>
      <c r="AG20" s="725"/>
      <c r="AH20" s="725"/>
      <c r="AI20" s="725"/>
      <c r="AJ20" s="725"/>
      <c r="AK20" s="725"/>
      <c r="AL20" s="725"/>
      <c r="AM20" s="725"/>
      <c r="AN20" s="725"/>
      <c r="AO20" s="725"/>
      <c r="AP20" s="725"/>
      <c r="AQ20" s="725"/>
      <c r="AR20" s="725"/>
      <c r="AS20" s="725"/>
      <c r="AT20" s="726"/>
      <c r="AU20" s="57"/>
      <c r="BB20" s="49" t="s">
        <v>102</v>
      </c>
    </row>
    <row r="21" spans="2:88" ht="13.35" customHeight="1" thickBot="1">
      <c r="B21" s="625" t="s">
        <v>151</v>
      </c>
      <c r="C21" s="265" t="s">
        <v>310</v>
      </c>
      <c r="E21" s="750" t="s">
        <v>38</v>
      </c>
      <c r="F21" s="751"/>
      <c r="G21" s="751"/>
      <c r="H21" s="751"/>
      <c r="I21" s="751"/>
      <c r="J21" s="751"/>
      <c r="K21" s="706" t="s">
        <v>43</v>
      </c>
      <c r="L21" s="707"/>
      <c r="M21" s="708"/>
      <c r="N21" s="752" t="s">
        <v>39</v>
      </c>
      <c r="O21" s="752"/>
      <c r="P21" s="752"/>
      <c r="Q21" s="752"/>
      <c r="R21" s="752"/>
      <c r="S21" s="752"/>
      <c r="T21" s="752"/>
      <c r="U21" s="706" t="s">
        <v>43</v>
      </c>
      <c r="V21" s="707"/>
      <c r="W21" s="708"/>
      <c r="X21" s="716"/>
      <c r="Y21" s="717"/>
      <c r="Z21" s="702"/>
      <c r="AA21" s="703"/>
      <c r="AB21" s="718"/>
      <c r="AC21" s="719"/>
      <c r="AD21" s="720"/>
      <c r="AE21" s="727"/>
      <c r="AF21" s="728"/>
      <c r="AG21" s="728"/>
      <c r="AH21" s="728"/>
      <c r="AI21" s="728"/>
      <c r="AJ21" s="728"/>
      <c r="AK21" s="728"/>
      <c r="AL21" s="728"/>
      <c r="AM21" s="728"/>
      <c r="AN21" s="728"/>
      <c r="AO21" s="728"/>
      <c r="AP21" s="728"/>
      <c r="AQ21" s="728"/>
      <c r="AR21" s="728"/>
      <c r="AS21" s="728"/>
      <c r="AT21" s="729"/>
      <c r="AU21" s="57"/>
      <c r="BB21" s="49" t="s">
        <v>161</v>
      </c>
    </row>
    <row r="22" spans="2:88" ht="13.35" customHeight="1" thickTop="1">
      <c r="B22" s="626"/>
      <c r="C22" s="266"/>
      <c r="E22" s="709" t="s">
        <v>160</v>
      </c>
      <c r="F22" s="710"/>
      <c r="G22" s="710"/>
      <c r="H22" s="710"/>
      <c r="I22" s="710"/>
      <c r="J22" s="710"/>
      <c r="K22" s="710"/>
      <c r="L22" s="710"/>
      <c r="M22" s="710"/>
      <c r="N22" s="710"/>
      <c r="O22" s="710"/>
      <c r="P22" s="710"/>
      <c r="Q22" s="710"/>
      <c r="R22" s="710"/>
      <c r="S22" s="710"/>
      <c r="T22" s="710"/>
      <c r="U22" s="710"/>
      <c r="V22" s="710"/>
      <c r="W22" s="710"/>
      <c r="X22" s="710"/>
      <c r="Y22" s="710"/>
      <c r="Z22" s="710"/>
      <c r="AA22" s="710"/>
      <c r="AB22" s="710"/>
      <c r="AC22" s="710"/>
      <c r="AD22" s="710"/>
      <c r="AE22" s="710"/>
      <c r="AF22" s="710"/>
      <c r="AG22" s="710"/>
      <c r="AH22" s="710"/>
      <c r="AI22" s="710"/>
      <c r="AJ22" s="710"/>
      <c r="AK22" s="710"/>
      <c r="AL22" s="710"/>
      <c r="AM22" s="710"/>
      <c r="AN22" s="710"/>
      <c r="AO22" s="710"/>
      <c r="AP22" s="710"/>
      <c r="AQ22" s="710"/>
      <c r="AR22" s="710"/>
      <c r="AS22" s="710"/>
      <c r="AT22" s="711"/>
      <c r="AU22" s="53"/>
      <c r="AX22" s="49">
        <v>4</v>
      </c>
      <c r="AY22" s="49" t="s">
        <v>103</v>
      </c>
    </row>
    <row r="23" spans="2:88" ht="13.35" customHeight="1">
      <c r="B23" s="625" t="s">
        <v>152</v>
      </c>
      <c r="C23" s="262" t="s">
        <v>311</v>
      </c>
      <c r="E23" s="730">
        <f>C27</f>
        <v>43629</v>
      </c>
      <c r="F23" s="731"/>
      <c r="G23" s="734" t="s">
        <v>49</v>
      </c>
      <c r="H23" s="737" t="s">
        <v>58</v>
      </c>
      <c r="I23" s="738"/>
      <c r="J23" s="739"/>
      <c r="K23" s="740" t="s">
        <v>57</v>
      </c>
      <c r="L23" s="741"/>
      <c r="M23" s="741"/>
      <c r="N23" s="741"/>
      <c r="O23" s="741"/>
      <c r="P23" s="741"/>
      <c r="Q23" s="741"/>
      <c r="R23" s="741"/>
      <c r="S23" s="742"/>
      <c r="T23" s="737" t="s">
        <v>60</v>
      </c>
      <c r="U23" s="738"/>
      <c r="V23" s="739"/>
      <c r="W23" s="740" t="s">
        <v>62</v>
      </c>
      <c r="X23" s="741"/>
      <c r="Y23" s="741"/>
      <c r="Z23" s="741"/>
      <c r="AA23" s="741"/>
      <c r="AB23" s="741"/>
      <c r="AC23" s="741"/>
      <c r="AD23" s="741"/>
      <c r="AE23" s="742"/>
      <c r="AF23" s="734" t="s">
        <v>115</v>
      </c>
      <c r="AG23" s="761" t="s">
        <v>61</v>
      </c>
      <c r="AH23" s="738"/>
      <c r="AI23" s="739"/>
      <c r="AJ23" s="740" t="s">
        <v>63</v>
      </c>
      <c r="AK23" s="741"/>
      <c r="AL23" s="741"/>
      <c r="AM23" s="741"/>
      <c r="AN23" s="741"/>
      <c r="AO23" s="741"/>
      <c r="AP23" s="741"/>
      <c r="AQ23" s="741"/>
      <c r="AR23" s="741"/>
      <c r="AS23" s="741"/>
      <c r="AT23" s="762"/>
      <c r="AU23" s="53"/>
      <c r="AW23" s="627">
        <v>6</v>
      </c>
      <c r="AX23" s="629"/>
      <c r="AY23" s="934" t="s">
        <v>49</v>
      </c>
      <c r="AZ23" s="625" t="s">
        <v>58</v>
      </c>
      <c r="BA23" s="625"/>
      <c r="BB23" s="625"/>
      <c r="BC23" s="931" t="s">
        <v>57</v>
      </c>
      <c r="BD23" s="937"/>
      <c r="BE23" s="937"/>
      <c r="BF23" s="937"/>
      <c r="BG23" s="937"/>
      <c r="BH23" s="937"/>
      <c r="BI23" s="937"/>
      <c r="BJ23" s="937"/>
      <c r="BK23" s="683"/>
      <c r="BL23" s="625" t="s">
        <v>60</v>
      </c>
      <c r="BM23" s="625"/>
      <c r="BN23" s="625"/>
      <c r="BO23" s="931" t="s">
        <v>62</v>
      </c>
      <c r="BP23" s="937"/>
      <c r="BQ23" s="937"/>
      <c r="BR23" s="937"/>
      <c r="BS23" s="937"/>
      <c r="BT23" s="937"/>
      <c r="BU23" s="937"/>
      <c r="BV23" s="937"/>
      <c r="BW23" s="683"/>
      <c r="BX23" s="934" t="s">
        <v>115</v>
      </c>
      <c r="BY23" s="625" t="s">
        <v>61</v>
      </c>
      <c r="BZ23" s="625"/>
      <c r="CA23" s="625"/>
      <c r="CB23" s="931" t="s">
        <v>63</v>
      </c>
      <c r="CC23" s="937"/>
      <c r="CD23" s="937"/>
      <c r="CE23" s="937"/>
      <c r="CF23" s="937"/>
      <c r="CG23" s="937"/>
      <c r="CH23" s="937"/>
      <c r="CI23" s="937"/>
      <c r="CJ23" s="683"/>
    </row>
    <row r="24" spans="2:88" ht="13.35" customHeight="1">
      <c r="B24" s="626"/>
      <c r="C24" s="262"/>
      <c r="E24" s="732"/>
      <c r="F24" s="733"/>
      <c r="G24" s="735"/>
      <c r="H24" s="763" t="s">
        <v>59</v>
      </c>
      <c r="I24" s="764"/>
      <c r="J24" s="765"/>
      <c r="K24" s="766" t="s">
        <v>46</v>
      </c>
      <c r="L24" s="767"/>
      <c r="M24" s="768" t="s">
        <v>47</v>
      </c>
      <c r="N24" s="769"/>
      <c r="O24" s="769"/>
      <c r="P24" s="770"/>
      <c r="Q24" s="771" t="s">
        <v>48</v>
      </c>
      <c r="R24" s="771"/>
      <c r="S24" s="772"/>
      <c r="T24" s="773" t="s">
        <v>59</v>
      </c>
      <c r="U24" s="774"/>
      <c r="V24" s="775"/>
      <c r="W24" s="766" t="s">
        <v>46</v>
      </c>
      <c r="X24" s="767"/>
      <c r="Y24" s="789" t="s">
        <v>47</v>
      </c>
      <c r="Z24" s="771"/>
      <c r="AA24" s="771"/>
      <c r="AB24" s="771"/>
      <c r="AC24" s="768" t="s">
        <v>48</v>
      </c>
      <c r="AD24" s="769"/>
      <c r="AE24" s="790"/>
      <c r="AF24" s="735"/>
      <c r="AG24" s="766" t="s">
        <v>59</v>
      </c>
      <c r="AH24" s="774"/>
      <c r="AI24" s="775"/>
      <c r="AJ24" s="773" t="s">
        <v>46</v>
      </c>
      <c r="AK24" s="767"/>
      <c r="AL24" s="789" t="s">
        <v>47</v>
      </c>
      <c r="AM24" s="771"/>
      <c r="AN24" s="771"/>
      <c r="AO24" s="771"/>
      <c r="AP24" s="771"/>
      <c r="AQ24" s="771"/>
      <c r="AR24" s="768" t="s">
        <v>48</v>
      </c>
      <c r="AS24" s="769"/>
      <c r="AT24" s="786"/>
      <c r="AU24" s="53"/>
      <c r="AW24" s="656"/>
      <c r="AX24" s="657"/>
      <c r="AY24" s="935"/>
      <c r="AZ24" s="625" t="s">
        <v>59</v>
      </c>
      <c r="BA24" s="625"/>
      <c r="BB24" s="625"/>
      <c r="BC24" s="677" t="s">
        <v>46</v>
      </c>
      <c r="BD24" s="931"/>
      <c r="BE24" s="932" t="s">
        <v>47</v>
      </c>
      <c r="BF24" s="677"/>
      <c r="BG24" s="677"/>
      <c r="BH24" s="677"/>
      <c r="BI24" s="933"/>
      <c r="BJ24" s="683" t="s">
        <v>48</v>
      </c>
      <c r="BK24" s="677"/>
      <c r="BL24" s="625" t="s">
        <v>59</v>
      </c>
      <c r="BM24" s="625"/>
      <c r="BN24" s="625"/>
      <c r="BO24" s="677" t="s">
        <v>46</v>
      </c>
      <c r="BP24" s="931"/>
      <c r="BQ24" s="932" t="s">
        <v>47</v>
      </c>
      <c r="BR24" s="677"/>
      <c r="BS24" s="677"/>
      <c r="BT24" s="677"/>
      <c r="BU24" s="933"/>
      <c r="BV24" s="683" t="s">
        <v>48</v>
      </c>
      <c r="BW24" s="677"/>
      <c r="BX24" s="935"/>
      <c r="BY24" s="625" t="s">
        <v>59</v>
      </c>
      <c r="BZ24" s="625"/>
      <c r="CA24" s="625"/>
      <c r="CB24" s="677" t="s">
        <v>46</v>
      </c>
      <c r="CC24" s="931"/>
      <c r="CD24" s="932" t="s">
        <v>47</v>
      </c>
      <c r="CE24" s="677"/>
      <c r="CF24" s="677"/>
      <c r="CG24" s="677"/>
      <c r="CH24" s="933"/>
      <c r="CI24" s="683" t="s">
        <v>48</v>
      </c>
      <c r="CJ24" s="677"/>
    </row>
    <row r="25" spans="2:88" ht="13.35" customHeight="1">
      <c r="B25" s="625" t="s">
        <v>153</v>
      </c>
      <c r="C25" s="753" t="s">
        <v>312</v>
      </c>
      <c r="E25" s="637" t="s">
        <v>2</v>
      </c>
      <c r="F25" s="754"/>
      <c r="G25" s="735"/>
      <c r="H25" s="779" t="s">
        <v>50</v>
      </c>
      <c r="I25" s="779"/>
      <c r="J25" s="780"/>
      <c r="K25" s="787"/>
      <c r="L25" s="788"/>
      <c r="M25" s="746"/>
      <c r="N25" s="747"/>
      <c r="O25" s="747"/>
      <c r="P25" s="748"/>
      <c r="Q25" s="776"/>
      <c r="R25" s="777"/>
      <c r="S25" s="778"/>
      <c r="T25" s="779" t="s">
        <v>50</v>
      </c>
      <c r="U25" s="779"/>
      <c r="V25" s="780"/>
      <c r="W25" s="787">
        <v>0.54166666666666663</v>
      </c>
      <c r="X25" s="788"/>
      <c r="Y25" s="746" t="s">
        <v>127</v>
      </c>
      <c r="Z25" s="747"/>
      <c r="AA25" s="747"/>
      <c r="AB25" s="748"/>
      <c r="AC25" s="776" t="s">
        <v>289</v>
      </c>
      <c r="AD25" s="777"/>
      <c r="AE25" s="778"/>
      <c r="AF25" s="735"/>
      <c r="AG25" s="779" t="s">
        <v>50</v>
      </c>
      <c r="AH25" s="779"/>
      <c r="AI25" s="780"/>
      <c r="AJ25" s="781">
        <v>0.73958333333333337</v>
      </c>
      <c r="AK25" s="745"/>
      <c r="AL25" s="782" t="s">
        <v>61</v>
      </c>
      <c r="AM25" s="783"/>
      <c r="AN25" s="783"/>
      <c r="AO25" s="783"/>
      <c r="AP25" s="783"/>
      <c r="AQ25" s="784"/>
      <c r="AR25" s="782" t="s">
        <v>292</v>
      </c>
      <c r="AS25" s="783"/>
      <c r="AT25" s="785"/>
      <c r="AU25" s="57"/>
      <c r="AW25" s="656" t="s">
        <v>2</v>
      </c>
      <c r="AX25" s="657"/>
      <c r="AY25" s="935"/>
      <c r="AZ25" s="938" t="s">
        <v>50</v>
      </c>
      <c r="BA25" s="939"/>
      <c r="BB25" s="940"/>
      <c r="BC25" s="941"/>
      <c r="BD25" s="942"/>
      <c r="BE25" s="942"/>
      <c r="BF25" s="942"/>
      <c r="BG25" s="942"/>
      <c r="BH25" s="942"/>
      <c r="BI25" s="942"/>
      <c r="BJ25" s="947"/>
      <c r="BK25" s="948"/>
      <c r="BL25" s="938" t="s">
        <v>50</v>
      </c>
      <c r="BM25" s="939"/>
      <c r="BN25" s="940"/>
      <c r="BO25" s="949">
        <v>0.54166666666666663</v>
      </c>
      <c r="BP25" s="942"/>
      <c r="BQ25" s="942" t="s">
        <v>127</v>
      </c>
      <c r="BR25" s="942"/>
      <c r="BS25" s="942"/>
      <c r="BT25" s="942"/>
      <c r="BU25" s="942"/>
      <c r="BV25" s="951" t="s">
        <v>112</v>
      </c>
      <c r="BW25" s="952"/>
      <c r="BX25" s="935"/>
      <c r="BY25" s="938" t="s">
        <v>50</v>
      </c>
      <c r="BZ25" s="939"/>
      <c r="CA25" s="940"/>
      <c r="CB25" s="949">
        <v>0.73958333333333337</v>
      </c>
      <c r="CC25" s="942"/>
      <c r="CD25" s="942" t="s">
        <v>61</v>
      </c>
      <c r="CE25" s="942"/>
      <c r="CF25" s="942"/>
      <c r="CG25" s="942"/>
      <c r="CH25" s="942"/>
      <c r="CI25" s="947"/>
      <c r="CJ25" s="948"/>
    </row>
    <row r="26" spans="2:88" ht="13.35" customHeight="1">
      <c r="B26" s="626"/>
      <c r="C26" s="753"/>
      <c r="E26" s="637"/>
      <c r="F26" s="754"/>
      <c r="G26" s="735"/>
      <c r="H26" s="743"/>
      <c r="I26" s="743"/>
      <c r="J26" s="72" t="s">
        <v>51</v>
      </c>
      <c r="K26" s="744">
        <v>0.39583333333333331</v>
      </c>
      <c r="L26" s="745"/>
      <c r="M26" s="746" t="s">
        <v>106</v>
      </c>
      <c r="N26" s="747"/>
      <c r="O26" s="747"/>
      <c r="P26" s="748"/>
      <c r="Q26" s="746" t="s">
        <v>110</v>
      </c>
      <c r="R26" s="747"/>
      <c r="S26" s="749"/>
      <c r="T26" s="793">
        <v>4</v>
      </c>
      <c r="U26" s="743"/>
      <c r="V26" s="72" t="s">
        <v>51</v>
      </c>
      <c r="W26" s="744"/>
      <c r="X26" s="745"/>
      <c r="Y26" s="746"/>
      <c r="Z26" s="747"/>
      <c r="AA26" s="747"/>
      <c r="AB26" s="748"/>
      <c r="AC26" s="746"/>
      <c r="AD26" s="747"/>
      <c r="AE26" s="749"/>
      <c r="AF26" s="735"/>
      <c r="AG26" s="743">
        <v>4</v>
      </c>
      <c r="AH26" s="743"/>
      <c r="AI26" s="72" t="s">
        <v>51</v>
      </c>
      <c r="AJ26" s="781">
        <v>0.79166666666666663</v>
      </c>
      <c r="AK26" s="745"/>
      <c r="AL26" s="782" t="s">
        <v>291</v>
      </c>
      <c r="AM26" s="783"/>
      <c r="AN26" s="783"/>
      <c r="AO26" s="783"/>
      <c r="AP26" s="783"/>
      <c r="AQ26" s="784"/>
      <c r="AR26" s="782" t="s">
        <v>119</v>
      </c>
      <c r="AS26" s="783"/>
      <c r="AT26" s="785"/>
      <c r="AU26" s="57"/>
      <c r="AW26" s="656"/>
      <c r="AX26" s="657"/>
      <c r="AY26" s="935"/>
      <c r="AZ26" s="643"/>
      <c r="BA26" s="640"/>
      <c r="BB26" s="73" t="s">
        <v>51</v>
      </c>
      <c r="BC26" s="943">
        <v>0.39583333333333331</v>
      </c>
      <c r="BD26" s="944"/>
      <c r="BE26" s="944" t="s">
        <v>106</v>
      </c>
      <c r="BF26" s="944"/>
      <c r="BG26" s="944"/>
      <c r="BH26" s="944"/>
      <c r="BI26" s="944"/>
      <c r="BJ26" s="945" t="s">
        <v>110</v>
      </c>
      <c r="BK26" s="946"/>
      <c r="BL26" s="643">
        <v>4</v>
      </c>
      <c r="BM26" s="640"/>
      <c r="BN26" s="73" t="s">
        <v>51</v>
      </c>
      <c r="BO26" s="950"/>
      <c r="BP26" s="944"/>
      <c r="BQ26" s="944"/>
      <c r="BR26" s="944"/>
      <c r="BS26" s="944"/>
      <c r="BT26" s="944"/>
      <c r="BU26" s="944"/>
      <c r="BV26" s="953"/>
      <c r="BW26" s="954"/>
      <c r="BX26" s="935"/>
      <c r="BY26" s="643">
        <v>4</v>
      </c>
      <c r="BZ26" s="640"/>
      <c r="CA26" s="73" t="s">
        <v>51</v>
      </c>
      <c r="CB26" s="943">
        <v>0.79166666666666663</v>
      </c>
      <c r="CC26" s="944"/>
      <c r="CD26" s="944" t="s">
        <v>118</v>
      </c>
      <c r="CE26" s="944"/>
      <c r="CF26" s="944"/>
      <c r="CG26" s="944"/>
      <c r="CH26" s="944"/>
      <c r="CI26" s="955" t="s">
        <v>119</v>
      </c>
      <c r="CJ26" s="956"/>
    </row>
    <row r="27" spans="2:88" ht="13.35" customHeight="1">
      <c r="B27" s="260" t="s">
        <v>157</v>
      </c>
      <c r="C27" s="274">
        <v>43629</v>
      </c>
      <c r="E27" s="791">
        <f>C27</f>
        <v>43629</v>
      </c>
      <c r="F27" s="792"/>
      <c r="G27" s="735"/>
      <c r="H27" s="755" t="s">
        <v>23</v>
      </c>
      <c r="I27" s="755"/>
      <c r="J27" s="756"/>
      <c r="K27" s="744"/>
      <c r="L27" s="745"/>
      <c r="M27" s="746"/>
      <c r="N27" s="747"/>
      <c r="O27" s="747"/>
      <c r="P27" s="748"/>
      <c r="Q27" s="746"/>
      <c r="R27" s="747"/>
      <c r="S27" s="749"/>
      <c r="T27" s="755" t="s">
        <v>23</v>
      </c>
      <c r="U27" s="755"/>
      <c r="V27" s="756"/>
      <c r="W27" s="744">
        <v>0.6875</v>
      </c>
      <c r="X27" s="745"/>
      <c r="Y27" s="746" t="s">
        <v>114</v>
      </c>
      <c r="Z27" s="747"/>
      <c r="AA27" s="747"/>
      <c r="AB27" s="748"/>
      <c r="AC27" s="746"/>
      <c r="AD27" s="747"/>
      <c r="AE27" s="749"/>
      <c r="AF27" s="735"/>
      <c r="AG27" s="755" t="s">
        <v>23</v>
      </c>
      <c r="AH27" s="755"/>
      <c r="AI27" s="756"/>
      <c r="AJ27" s="781"/>
      <c r="AK27" s="745"/>
      <c r="AL27" s="782"/>
      <c r="AM27" s="783"/>
      <c r="AN27" s="783"/>
      <c r="AO27" s="783"/>
      <c r="AP27" s="783"/>
      <c r="AQ27" s="784"/>
      <c r="AR27" s="782"/>
      <c r="AS27" s="783"/>
      <c r="AT27" s="785"/>
      <c r="AU27" s="57"/>
      <c r="AW27" s="656">
        <v>13</v>
      </c>
      <c r="AX27" s="657"/>
      <c r="AY27" s="935"/>
      <c r="AZ27" s="957" t="s">
        <v>23</v>
      </c>
      <c r="BA27" s="958"/>
      <c r="BB27" s="959"/>
      <c r="BC27" s="950"/>
      <c r="BD27" s="944"/>
      <c r="BE27" s="944"/>
      <c r="BF27" s="944"/>
      <c r="BG27" s="944"/>
      <c r="BH27" s="944"/>
      <c r="BI27" s="944"/>
      <c r="BJ27" s="945"/>
      <c r="BK27" s="946"/>
      <c r="BL27" s="957" t="s">
        <v>23</v>
      </c>
      <c r="BM27" s="958"/>
      <c r="BN27" s="959"/>
      <c r="BO27" s="943">
        <v>0.6875</v>
      </c>
      <c r="BP27" s="944"/>
      <c r="BQ27" s="944" t="s">
        <v>114</v>
      </c>
      <c r="BR27" s="944"/>
      <c r="BS27" s="944"/>
      <c r="BT27" s="944"/>
      <c r="BU27" s="944"/>
      <c r="BV27" s="945"/>
      <c r="BW27" s="946"/>
      <c r="BX27" s="935"/>
      <c r="BY27" s="957" t="s">
        <v>23</v>
      </c>
      <c r="BZ27" s="958"/>
      <c r="CA27" s="959"/>
      <c r="CB27" s="943"/>
      <c r="CC27" s="944"/>
      <c r="CD27" s="944"/>
      <c r="CE27" s="944"/>
      <c r="CF27" s="944"/>
      <c r="CG27" s="944"/>
      <c r="CH27" s="944"/>
      <c r="CI27" s="955"/>
      <c r="CJ27" s="956"/>
    </row>
    <row r="28" spans="2:88" ht="13.35" customHeight="1">
      <c r="B28" s="261"/>
      <c r="C28" s="275"/>
      <c r="E28" s="791"/>
      <c r="F28" s="792"/>
      <c r="G28" s="735"/>
      <c r="H28" s="743"/>
      <c r="I28" s="743"/>
      <c r="J28" s="72" t="s">
        <v>51</v>
      </c>
      <c r="K28" s="744">
        <v>0.5</v>
      </c>
      <c r="L28" s="745"/>
      <c r="M28" s="746" t="s">
        <v>107</v>
      </c>
      <c r="N28" s="747"/>
      <c r="O28" s="747"/>
      <c r="P28" s="748"/>
      <c r="Q28" s="746" t="s">
        <v>287</v>
      </c>
      <c r="R28" s="747"/>
      <c r="S28" s="749"/>
      <c r="T28" s="743">
        <v>26</v>
      </c>
      <c r="U28" s="743"/>
      <c r="V28" s="72" t="s">
        <v>51</v>
      </c>
      <c r="W28" s="744"/>
      <c r="X28" s="745"/>
      <c r="Y28" s="746"/>
      <c r="Z28" s="747"/>
      <c r="AA28" s="747"/>
      <c r="AB28" s="748"/>
      <c r="AC28" s="746"/>
      <c r="AD28" s="747"/>
      <c r="AE28" s="749"/>
      <c r="AF28" s="735"/>
      <c r="AG28" s="743">
        <v>26</v>
      </c>
      <c r="AH28" s="743"/>
      <c r="AI28" s="72" t="s">
        <v>51</v>
      </c>
      <c r="AJ28" s="781"/>
      <c r="AK28" s="745"/>
      <c r="AL28" s="782"/>
      <c r="AM28" s="783"/>
      <c r="AN28" s="783"/>
      <c r="AO28" s="783"/>
      <c r="AP28" s="783"/>
      <c r="AQ28" s="784"/>
      <c r="AR28" s="782"/>
      <c r="AS28" s="783"/>
      <c r="AT28" s="785"/>
      <c r="AU28" s="57"/>
      <c r="AW28" s="656"/>
      <c r="AX28" s="657"/>
      <c r="AY28" s="935"/>
      <c r="AZ28" s="643"/>
      <c r="BA28" s="640"/>
      <c r="BB28" s="73" t="s">
        <v>51</v>
      </c>
      <c r="BC28" s="943">
        <v>0.5</v>
      </c>
      <c r="BD28" s="944"/>
      <c r="BE28" s="944" t="s">
        <v>107</v>
      </c>
      <c r="BF28" s="944"/>
      <c r="BG28" s="944"/>
      <c r="BH28" s="944"/>
      <c r="BI28" s="944"/>
      <c r="BJ28" s="945" t="s">
        <v>109</v>
      </c>
      <c r="BK28" s="946"/>
      <c r="BL28" s="643">
        <v>26</v>
      </c>
      <c r="BM28" s="640"/>
      <c r="BN28" s="73" t="s">
        <v>51</v>
      </c>
      <c r="BO28" s="950"/>
      <c r="BP28" s="944"/>
      <c r="BQ28" s="944"/>
      <c r="BR28" s="944"/>
      <c r="BS28" s="944"/>
      <c r="BT28" s="944"/>
      <c r="BU28" s="944"/>
      <c r="BV28" s="945"/>
      <c r="BW28" s="946"/>
      <c r="BX28" s="935"/>
      <c r="BY28" s="643">
        <v>26</v>
      </c>
      <c r="BZ28" s="640"/>
      <c r="CA28" s="73" t="s">
        <v>51</v>
      </c>
      <c r="CB28" s="943"/>
      <c r="CC28" s="944"/>
      <c r="CD28" s="944"/>
      <c r="CE28" s="944"/>
      <c r="CF28" s="944"/>
      <c r="CG28" s="944"/>
      <c r="CH28" s="944"/>
      <c r="CI28" s="960"/>
      <c r="CJ28" s="961"/>
    </row>
    <row r="29" spans="2:88" ht="13.35" customHeight="1" thickBot="1">
      <c r="B29" s="260" t="s">
        <v>158</v>
      </c>
      <c r="C29" s="262">
        <v>43630</v>
      </c>
      <c r="E29" s="637" t="s">
        <v>1</v>
      </c>
      <c r="F29" s="754"/>
      <c r="G29" s="735"/>
      <c r="H29" s="755" t="s">
        <v>52</v>
      </c>
      <c r="I29" s="755"/>
      <c r="J29" s="756"/>
      <c r="K29" s="744"/>
      <c r="L29" s="745"/>
      <c r="M29" s="746" t="s">
        <v>108</v>
      </c>
      <c r="N29" s="747"/>
      <c r="O29" s="747"/>
      <c r="P29" s="748"/>
      <c r="Q29" s="746"/>
      <c r="R29" s="747"/>
      <c r="S29" s="749"/>
      <c r="T29" s="755" t="s">
        <v>52</v>
      </c>
      <c r="U29" s="755"/>
      <c r="V29" s="756"/>
      <c r="W29" s="744">
        <v>0.70833333333333337</v>
      </c>
      <c r="X29" s="745"/>
      <c r="Y29" s="746" t="s">
        <v>113</v>
      </c>
      <c r="Z29" s="747"/>
      <c r="AA29" s="747"/>
      <c r="AB29" s="748"/>
      <c r="AC29" s="746" t="s">
        <v>116</v>
      </c>
      <c r="AD29" s="747"/>
      <c r="AE29" s="749"/>
      <c r="AF29" s="735"/>
      <c r="AG29" s="755" t="s">
        <v>52</v>
      </c>
      <c r="AH29" s="755"/>
      <c r="AI29" s="756"/>
      <c r="AJ29" s="808">
        <v>0.875</v>
      </c>
      <c r="AK29" s="809"/>
      <c r="AL29" s="798" t="s">
        <v>121</v>
      </c>
      <c r="AM29" s="799"/>
      <c r="AN29" s="799"/>
      <c r="AO29" s="799"/>
      <c r="AP29" s="799"/>
      <c r="AQ29" s="800"/>
      <c r="AR29" s="798" t="s">
        <v>116</v>
      </c>
      <c r="AS29" s="799"/>
      <c r="AT29" s="801"/>
      <c r="AU29" s="57"/>
      <c r="AW29" s="656" t="s">
        <v>1</v>
      </c>
      <c r="AX29" s="657"/>
      <c r="AY29" s="935"/>
      <c r="AZ29" s="957" t="s">
        <v>52</v>
      </c>
      <c r="BA29" s="958"/>
      <c r="BB29" s="959"/>
      <c r="BC29" s="950"/>
      <c r="BD29" s="944"/>
      <c r="BE29" s="944" t="s">
        <v>108</v>
      </c>
      <c r="BF29" s="944"/>
      <c r="BG29" s="944"/>
      <c r="BH29" s="944"/>
      <c r="BI29" s="944"/>
      <c r="BJ29" s="945"/>
      <c r="BK29" s="946"/>
      <c r="BL29" s="957" t="s">
        <v>52</v>
      </c>
      <c r="BM29" s="958"/>
      <c r="BN29" s="959"/>
      <c r="BO29" s="943">
        <v>0.70833333333333337</v>
      </c>
      <c r="BP29" s="944"/>
      <c r="BQ29" s="962" t="s">
        <v>113</v>
      </c>
      <c r="BR29" s="963"/>
      <c r="BS29" s="963"/>
      <c r="BT29" s="963"/>
      <c r="BU29" s="964"/>
      <c r="BV29" s="960" t="s">
        <v>116</v>
      </c>
      <c r="BW29" s="961"/>
      <c r="BX29" s="935"/>
      <c r="BY29" s="957" t="s">
        <v>52</v>
      </c>
      <c r="BZ29" s="958"/>
      <c r="CA29" s="959"/>
      <c r="CB29" s="965">
        <v>0.875</v>
      </c>
      <c r="CC29" s="966"/>
      <c r="CD29" s="966" t="s">
        <v>121</v>
      </c>
      <c r="CE29" s="966"/>
      <c r="CF29" s="966"/>
      <c r="CG29" s="966"/>
      <c r="CH29" s="966"/>
      <c r="CI29" s="967" t="s">
        <v>116</v>
      </c>
      <c r="CJ29" s="968"/>
    </row>
    <row r="30" spans="2:88" ht="13.35" customHeight="1" thickTop="1">
      <c r="B30" s="260"/>
      <c r="C30" s="262"/>
      <c r="E30" s="637"/>
      <c r="F30" s="754"/>
      <c r="G30" s="735"/>
      <c r="H30" s="743"/>
      <c r="I30" s="743"/>
      <c r="J30" s="72" t="s">
        <v>51</v>
      </c>
      <c r="K30" s="802">
        <v>0.53125</v>
      </c>
      <c r="L30" s="803"/>
      <c r="M30" s="804" t="s">
        <v>111</v>
      </c>
      <c r="N30" s="805"/>
      <c r="O30" s="805"/>
      <c r="P30" s="806"/>
      <c r="Q30" s="804"/>
      <c r="R30" s="805"/>
      <c r="S30" s="807"/>
      <c r="T30" s="743"/>
      <c r="U30" s="743"/>
      <c r="V30" s="72" t="s">
        <v>51</v>
      </c>
      <c r="W30" s="802"/>
      <c r="X30" s="803"/>
      <c r="Y30" s="804" t="s">
        <v>288</v>
      </c>
      <c r="Z30" s="805"/>
      <c r="AA30" s="805"/>
      <c r="AB30" s="806"/>
      <c r="AC30" s="804" t="s">
        <v>290</v>
      </c>
      <c r="AD30" s="805"/>
      <c r="AE30" s="807"/>
      <c r="AF30" s="735"/>
      <c r="AG30" s="743"/>
      <c r="AH30" s="743"/>
      <c r="AI30" s="72" t="s">
        <v>51</v>
      </c>
      <c r="AJ30" s="815" t="s">
        <v>120</v>
      </c>
      <c r="AK30" s="816"/>
      <c r="AL30" s="796">
        <v>0.83333333333333337</v>
      </c>
      <c r="AM30" s="795"/>
      <c r="AN30" s="794" t="s">
        <v>162</v>
      </c>
      <c r="AO30" s="794"/>
      <c r="AP30" s="795">
        <v>0.875</v>
      </c>
      <c r="AQ30" s="795"/>
      <c r="AR30" s="796" t="s">
        <v>163</v>
      </c>
      <c r="AS30" s="795"/>
      <c r="AT30" s="797"/>
      <c r="AU30" s="57"/>
      <c r="AW30" s="656"/>
      <c r="AX30" s="657"/>
      <c r="AY30" s="935"/>
      <c r="AZ30" s="643"/>
      <c r="BA30" s="640"/>
      <c r="BB30" s="73" t="s">
        <v>51</v>
      </c>
      <c r="BC30" s="943">
        <v>0.53125</v>
      </c>
      <c r="BD30" s="944"/>
      <c r="BE30" s="944" t="s">
        <v>111</v>
      </c>
      <c r="BF30" s="944"/>
      <c r="BG30" s="944"/>
      <c r="BH30" s="944"/>
      <c r="BI30" s="944"/>
      <c r="BJ30" s="945"/>
      <c r="BK30" s="946"/>
      <c r="BL30" s="643"/>
      <c r="BM30" s="640"/>
      <c r="BN30" s="73" t="s">
        <v>51</v>
      </c>
      <c r="BO30" s="950"/>
      <c r="BP30" s="944"/>
      <c r="BQ30" s="944" t="s">
        <v>117</v>
      </c>
      <c r="BR30" s="944"/>
      <c r="BS30" s="944"/>
      <c r="BT30" s="944"/>
      <c r="BU30" s="944"/>
      <c r="BV30" s="945"/>
      <c r="BW30" s="946"/>
      <c r="BX30" s="935"/>
      <c r="BY30" s="643"/>
      <c r="BZ30" s="640"/>
      <c r="CA30" s="73" t="s">
        <v>51</v>
      </c>
      <c r="CB30" s="976" t="s">
        <v>120</v>
      </c>
      <c r="CC30" s="977"/>
      <c r="CD30" s="978">
        <v>0.83333333333333337</v>
      </c>
      <c r="CE30" s="979"/>
      <c r="CF30" s="74" t="s">
        <v>162</v>
      </c>
      <c r="CG30" s="980">
        <v>0.875</v>
      </c>
      <c r="CH30" s="980"/>
      <c r="CI30" s="969" t="s">
        <v>163</v>
      </c>
      <c r="CJ30" s="970"/>
    </row>
    <row r="31" spans="2:88" ht="13.35" customHeight="1">
      <c r="B31" s="625" t="s">
        <v>165</v>
      </c>
      <c r="C31" s="262" t="s">
        <v>302</v>
      </c>
      <c r="E31" s="810" t="s">
        <v>18</v>
      </c>
      <c r="F31" s="811"/>
      <c r="G31" s="735"/>
      <c r="H31" s="755" t="s">
        <v>53</v>
      </c>
      <c r="I31" s="755"/>
      <c r="J31" s="756"/>
      <c r="K31" s="812" t="s">
        <v>54</v>
      </c>
      <c r="L31" s="813"/>
      <c r="M31" s="813"/>
      <c r="N31" s="813"/>
      <c r="O31" s="813"/>
      <c r="P31" s="813"/>
      <c r="Q31" s="813"/>
      <c r="R31" s="813"/>
      <c r="S31" s="814"/>
      <c r="T31" s="755" t="s">
        <v>53</v>
      </c>
      <c r="U31" s="755"/>
      <c r="V31" s="756"/>
      <c r="W31" s="812" t="s">
        <v>54</v>
      </c>
      <c r="X31" s="813"/>
      <c r="Y31" s="813"/>
      <c r="Z31" s="813"/>
      <c r="AA31" s="813"/>
      <c r="AB31" s="813"/>
      <c r="AC31" s="813"/>
      <c r="AD31" s="813"/>
      <c r="AE31" s="814"/>
      <c r="AF31" s="735"/>
      <c r="AG31" s="755" t="s">
        <v>53</v>
      </c>
      <c r="AH31" s="755"/>
      <c r="AI31" s="756"/>
      <c r="AJ31" s="817" t="s">
        <v>54</v>
      </c>
      <c r="AK31" s="818"/>
      <c r="AL31" s="818"/>
      <c r="AM31" s="818"/>
      <c r="AN31" s="818"/>
      <c r="AO31" s="818"/>
      <c r="AP31" s="818"/>
      <c r="AQ31" s="818"/>
      <c r="AR31" s="818"/>
      <c r="AS31" s="818"/>
      <c r="AT31" s="819"/>
      <c r="AU31" s="75"/>
      <c r="AW31" s="971" t="s">
        <v>18</v>
      </c>
      <c r="AX31" s="972"/>
      <c r="AY31" s="935"/>
      <c r="AZ31" s="957" t="s">
        <v>53</v>
      </c>
      <c r="BA31" s="958"/>
      <c r="BB31" s="959"/>
      <c r="BC31" s="973" t="s">
        <v>54</v>
      </c>
      <c r="BD31" s="974"/>
      <c r="BE31" s="974"/>
      <c r="BF31" s="974"/>
      <c r="BG31" s="974"/>
      <c r="BH31" s="974"/>
      <c r="BI31" s="974"/>
      <c r="BJ31" s="974"/>
      <c r="BK31" s="975"/>
      <c r="BL31" s="957" t="s">
        <v>53</v>
      </c>
      <c r="BM31" s="958"/>
      <c r="BN31" s="959"/>
      <c r="BO31" s="973" t="s">
        <v>54</v>
      </c>
      <c r="BP31" s="974"/>
      <c r="BQ31" s="974"/>
      <c r="BR31" s="974"/>
      <c r="BS31" s="974"/>
      <c r="BT31" s="974"/>
      <c r="BU31" s="974"/>
      <c r="BV31" s="974"/>
      <c r="BW31" s="975"/>
      <c r="BX31" s="935"/>
      <c r="BY31" s="957" t="s">
        <v>53</v>
      </c>
      <c r="BZ31" s="958"/>
      <c r="CA31" s="959"/>
      <c r="CB31" s="973" t="s">
        <v>54</v>
      </c>
      <c r="CC31" s="974"/>
      <c r="CD31" s="974"/>
      <c r="CE31" s="974"/>
      <c r="CF31" s="974"/>
      <c r="CG31" s="974"/>
      <c r="CH31" s="974"/>
      <c r="CI31" s="974"/>
      <c r="CJ31" s="975"/>
    </row>
    <row r="32" spans="2:88" ht="13.35" customHeight="1">
      <c r="B32" s="626"/>
      <c r="C32" s="262"/>
      <c r="E32" s="826">
        <f>C27</f>
        <v>43629</v>
      </c>
      <c r="F32" s="827"/>
      <c r="G32" s="735"/>
      <c r="H32" s="743"/>
      <c r="I32" s="743"/>
      <c r="J32" s="72" t="s">
        <v>51</v>
      </c>
      <c r="K32" s="744"/>
      <c r="L32" s="745"/>
      <c r="M32" s="746"/>
      <c r="N32" s="747"/>
      <c r="O32" s="747"/>
      <c r="P32" s="748"/>
      <c r="Q32" s="746"/>
      <c r="R32" s="747"/>
      <c r="S32" s="749"/>
      <c r="T32" s="743"/>
      <c r="U32" s="743"/>
      <c r="V32" s="72" t="s">
        <v>51</v>
      </c>
      <c r="W32" s="744">
        <v>0.54166666666666663</v>
      </c>
      <c r="X32" s="745"/>
      <c r="Y32" s="746" t="s">
        <v>126</v>
      </c>
      <c r="Z32" s="747"/>
      <c r="AA32" s="747"/>
      <c r="AB32" s="748"/>
      <c r="AC32" s="746" t="s">
        <v>124</v>
      </c>
      <c r="AD32" s="747"/>
      <c r="AE32" s="749"/>
      <c r="AF32" s="735"/>
      <c r="AG32" s="743"/>
      <c r="AH32" s="743"/>
      <c r="AI32" s="72" t="s">
        <v>51</v>
      </c>
      <c r="AJ32" s="781">
        <v>0.79166666666666663</v>
      </c>
      <c r="AK32" s="745"/>
      <c r="AL32" s="782" t="s">
        <v>293</v>
      </c>
      <c r="AM32" s="783"/>
      <c r="AN32" s="783"/>
      <c r="AO32" s="783"/>
      <c r="AP32" s="783"/>
      <c r="AQ32" s="784"/>
      <c r="AR32" s="782" t="s">
        <v>123</v>
      </c>
      <c r="AS32" s="783"/>
      <c r="AT32" s="785"/>
      <c r="AU32" s="57"/>
      <c r="AW32" s="971" t="s">
        <v>104</v>
      </c>
      <c r="AX32" s="972"/>
      <c r="AY32" s="935"/>
      <c r="AZ32" s="643"/>
      <c r="BA32" s="640"/>
      <c r="BB32" s="73" t="s">
        <v>51</v>
      </c>
      <c r="BC32" s="950"/>
      <c r="BD32" s="944"/>
      <c r="BE32" s="944"/>
      <c r="BF32" s="944"/>
      <c r="BG32" s="944"/>
      <c r="BH32" s="944"/>
      <c r="BI32" s="944"/>
      <c r="BJ32" s="944"/>
      <c r="BK32" s="992"/>
      <c r="BL32" s="643"/>
      <c r="BM32" s="640"/>
      <c r="BN32" s="73" t="s">
        <v>51</v>
      </c>
      <c r="BO32" s="943">
        <v>0.54166666666666663</v>
      </c>
      <c r="BP32" s="944"/>
      <c r="BQ32" s="989" t="s">
        <v>126</v>
      </c>
      <c r="BR32" s="990"/>
      <c r="BS32" s="990"/>
      <c r="BT32" s="990"/>
      <c r="BU32" s="991"/>
      <c r="BV32" s="944"/>
      <c r="BW32" s="992"/>
      <c r="BX32" s="935"/>
      <c r="BY32" s="643"/>
      <c r="BZ32" s="640"/>
      <c r="CA32" s="73" t="s">
        <v>51</v>
      </c>
      <c r="CB32" s="943">
        <v>0.79166666666666663</v>
      </c>
      <c r="CC32" s="944"/>
      <c r="CD32" s="944" t="s">
        <v>122</v>
      </c>
      <c r="CE32" s="944"/>
      <c r="CF32" s="944"/>
      <c r="CG32" s="944"/>
      <c r="CH32" s="944"/>
      <c r="CI32" s="945" t="s">
        <v>123</v>
      </c>
      <c r="CJ32" s="946"/>
    </row>
    <row r="33" spans="2:88" ht="13.35" customHeight="1">
      <c r="B33" s="57"/>
      <c r="C33" s="76"/>
      <c r="E33" s="826"/>
      <c r="F33" s="827"/>
      <c r="G33" s="735"/>
      <c r="H33" s="820" t="s">
        <v>55</v>
      </c>
      <c r="I33" s="820"/>
      <c r="J33" s="821"/>
      <c r="K33" s="744">
        <v>0.5</v>
      </c>
      <c r="L33" s="745"/>
      <c r="M33" s="746" t="s">
        <v>125</v>
      </c>
      <c r="N33" s="747"/>
      <c r="O33" s="747"/>
      <c r="P33" s="748"/>
      <c r="Q33" s="746"/>
      <c r="R33" s="747"/>
      <c r="S33" s="749"/>
      <c r="T33" s="820" t="s">
        <v>55</v>
      </c>
      <c r="U33" s="820"/>
      <c r="V33" s="821"/>
      <c r="W33" s="744">
        <v>0.58333333333333337</v>
      </c>
      <c r="X33" s="745"/>
      <c r="Y33" s="746" t="s">
        <v>294</v>
      </c>
      <c r="Z33" s="747"/>
      <c r="AA33" s="747"/>
      <c r="AB33" s="748"/>
      <c r="AC33" s="746" t="s">
        <v>128</v>
      </c>
      <c r="AD33" s="747"/>
      <c r="AE33" s="749"/>
      <c r="AF33" s="735"/>
      <c r="AG33" s="820" t="s">
        <v>55</v>
      </c>
      <c r="AH33" s="820"/>
      <c r="AI33" s="821"/>
      <c r="AJ33" s="781"/>
      <c r="AK33" s="745"/>
      <c r="AL33" s="782"/>
      <c r="AM33" s="783"/>
      <c r="AN33" s="783"/>
      <c r="AO33" s="783"/>
      <c r="AP33" s="783"/>
      <c r="AQ33" s="784"/>
      <c r="AR33" s="782"/>
      <c r="AS33" s="783"/>
      <c r="AT33" s="785"/>
      <c r="AU33" s="57"/>
      <c r="AW33" s="971"/>
      <c r="AX33" s="972"/>
      <c r="AY33" s="935"/>
      <c r="AZ33" s="981" t="s">
        <v>55</v>
      </c>
      <c r="BA33" s="982"/>
      <c r="BB33" s="983"/>
      <c r="BC33" s="943">
        <v>0.5</v>
      </c>
      <c r="BD33" s="944"/>
      <c r="BE33" s="962" t="s">
        <v>125</v>
      </c>
      <c r="BF33" s="963"/>
      <c r="BG33" s="963"/>
      <c r="BH33" s="963"/>
      <c r="BI33" s="964"/>
      <c r="BJ33" s="984" t="s">
        <v>124</v>
      </c>
      <c r="BK33" s="985"/>
      <c r="BL33" s="981" t="s">
        <v>55</v>
      </c>
      <c r="BM33" s="982"/>
      <c r="BN33" s="983"/>
      <c r="BO33" s="943">
        <v>0.58333333333333337</v>
      </c>
      <c r="BP33" s="944"/>
      <c r="BQ33" s="944" t="s">
        <v>294</v>
      </c>
      <c r="BR33" s="944"/>
      <c r="BS33" s="944"/>
      <c r="BT33" s="944"/>
      <c r="BU33" s="944"/>
      <c r="BV33" s="962" t="s">
        <v>128</v>
      </c>
      <c r="BW33" s="988"/>
      <c r="BX33" s="935"/>
      <c r="BY33" s="981" t="s">
        <v>55</v>
      </c>
      <c r="BZ33" s="982"/>
      <c r="CA33" s="983"/>
      <c r="CB33" s="950"/>
      <c r="CC33" s="944"/>
      <c r="CD33" s="944"/>
      <c r="CE33" s="944"/>
      <c r="CF33" s="944"/>
      <c r="CG33" s="944"/>
      <c r="CH33" s="944"/>
      <c r="CI33" s="962"/>
      <c r="CJ33" s="988"/>
    </row>
    <row r="34" spans="2:88" ht="13.35" customHeight="1">
      <c r="B34" s="57"/>
      <c r="C34" s="76"/>
      <c r="E34" s="757" t="s">
        <v>19</v>
      </c>
      <c r="F34" s="758"/>
      <c r="G34" s="736"/>
      <c r="H34" s="759" t="s">
        <v>56</v>
      </c>
      <c r="I34" s="759"/>
      <c r="J34" s="760"/>
      <c r="K34" s="832"/>
      <c r="L34" s="833"/>
      <c r="M34" s="822" t="s">
        <v>108</v>
      </c>
      <c r="N34" s="823"/>
      <c r="O34" s="823"/>
      <c r="P34" s="824"/>
      <c r="Q34" s="822"/>
      <c r="R34" s="823"/>
      <c r="S34" s="825"/>
      <c r="T34" s="759" t="s">
        <v>64</v>
      </c>
      <c r="U34" s="759"/>
      <c r="V34" s="760"/>
      <c r="W34" s="832">
        <v>0.64583333333333337</v>
      </c>
      <c r="X34" s="833"/>
      <c r="Y34" s="822" t="s">
        <v>295</v>
      </c>
      <c r="Z34" s="823"/>
      <c r="AA34" s="823"/>
      <c r="AB34" s="824"/>
      <c r="AC34" s="822" t="s">
        <v>129</v>
      </c>
      <c r="AD34" s="823"/>
      <c r="AE34" s="825"/>
      <c r="AF34" s="736"/>
      <c r="AG34" s="834" t="s">
        <v>64</v>
      </c>
      <c r="AH34" s="834"/>
      <c r="AI34" s="835"/>
      <c r="AJ34" s="836"/>
      <c r="AK34" s="833"/>
      <c r="AL34" s="829"/>
      <c r="AM34" s="830"/>
      <c r="AN34" s="830"/>
      <c r="AO34" s="830"/>
      <c r="AP34" s="830"/>
      <c r="AQ34" s="837"/>
      <c r="AR34" s="829"/>
      <c r="AS34" s="830"/>
      <c r="AT34" s="831"/>
      <c r="AU34" s="57"/>
      <c r="AW34" s="993" t="s">
        <v>19</v>
      </c>
      <c r="AX34" s="994"/>
      <c r="AY34" s="936"/>
      <c r="AZ34" s="995" t="s">
        <v>56</v>
      </c>
      <c r="BA34" s="834"/>
      <c r="BB34" s="996"/>
      <c r="BC34" s="997"/>
      <c r="BD34" s="998"/>
      <c r="BE34" s="944" t="s">
        <v>108</v>
      </c>
      <c r="BF34" s="944"/>
      <c r="BG34" s="944"/>
      <c r="BH34" s="944"/>
      <c r="BI34" s="944"/>
      <c r="BJ34" s="986"/>
      <c r="BK34" s="987"/>
      <c r="BL34" s="995" t="s">
        <v>64</v>
      </c>
      <c r="BM34" s="834"/>
      <c r="BN34" s="996"/>
      <c r="BO34" s="999">
        <v>0.64583333333333337</v>
      </c>
      <c r="BP34" s="998"/>
      <c r="BQ34" s="998" t="s">
        <v>295</v>
      </c>
      <c r="BR34" s="998"/>
      <c r="BS34" s="998"/>
      <c r="BT34" s="998"/>
      <c r="BU34" s="998"/>
      <c r="BV34" s="962" t="s">
        <v>129</v>
      </c>
      <c r="BW34" s="988"/>
      <c r="BX34" s="936"/>
      <c r="BY34" s="995" t="s">
        <v>64</v>
      </c>
      <c r="BZ34" s="834"/>
      <c r="CA34" s="996"/>
      <c r="CB34" s="997"/>
      <c r="CC34" s="998"/>
      <c r="CD34" s="998"/>
      <c r="CE34" s="998"/>
      <c r="CF34" s="998"/>
      <c r="CG34" s="998"/>
      <c r="CH34" s="998"/>
      <c r="CI34" s="1000"/>
      <c r="CJ34" s="1001"/>
    </row>
    <row r="35" spans="2:88" ht="13.35" customHeight="1">
      <c r="B35" s="57"/>
      <c r="C35" s="76"/>
      <c r="E35" s="730">
        <f>C27+1</f>
        <v>43630</v>
      </c>
      <c r="F35" s="828"/>
      <c r="G35" s="734" t="s">
        <v>49</v>
      </c>
      <c r="H35" s="737" t="s">
        <v>58</v>
      </c>
      <c r="I35" s="738"/>
      <c r="J35" s="739"/>
      <c r="K35" s="740" t="s">
        <v>57</v>
      </c>
      <c r="L35" s="741"/>
      <c r="M35" s="741"/>
      <c r="N35" s="741"/>
      <c r="O35" s="741"/>
      <c r="P35" s="741"/>
      <c r="Q35" s="741"/>
      <c r="R35" s="741"/>
      <c r="S35" s="742"/>
      <c r="T35" s="737" t="s">
        <v>60</v>
      </c>
      <c r="U35" s="738"/>
      <c r="V35" s="739"/>
      <c r="W35" s="740" t="s">
        <v>62</v>
      </c>
      <c r="X35" s="741"/>
      <c r="Y35" s="741"/>
      <c r="Z35" s="741"/>
      <c r="AA35" s="741"/>
      <c r="AB35" s="741"/>
      <c r="AC35" s="741"/>
      <c r="AD35" s="741"/>
      <c r="AE35" s="742"/>
      <c r="AF35" s="734" t="s">
        <v>115</v>
      </c>
      <c r="AG35" s="761" t="s">
        <v>61</v>
      </c>
      <c r="AH35" s="738"/>
      <c r="AI35" s="739"/>
      <c r="AJ35" s="740" t="s">
        <v>63</v>
      </c>
      <c r="AK35" s="741"/>
      <c r="AL35" s="741"/>
      <c r="AM35" s="741"/>
      <c r="AN35" s="741"/>
      <c r="AO35" s="741"/>
      <c r="AP35" s="741"/>
      <c r="AQ35" s="741"/>
      <c r="AR35" s="741"/>
      <c r="AS35" s="741"/>
      <c r="AT35" s="762"/>
      <c r="AU35" s="53"/>
      <c r="AW35" s="627">
        <v>6</v>
      </c>
      <c r="AX35" s="629"/>
      <c r="AY35" s="934" t="s">
        <v>49</v>
      </c>
      <c r="AZ35" s="625" t="s">
        <v>58</v>
      </c>
      <c r="BA35" s="625"/>
      <c r="BB35" s="625"/>
      <c r="BC35" s="931" t="s">
        <v>57</v>
      </c>
      <c r="BD35" s="937"/>
      <c r="BE35" s="937"/>
      <c r="BF35" s="937"/>
      <c r="BG35" s="937"/>
      <c r="BH35" s="937"/>
      <c r="BI35" s="937"/>
      <c r="BJ35" s="937"/>
      <c r="BK35" s="683"/>
      <c r="BL35" s="625" t="s">
        <v>60</v>
      </c>
      <c r="BM35" s="625"/>
      <c r="BN35" s="625"/>
      <c r="BO35" s="931" t="s">
        <v>62</v>
      </c>
      <c r="BP35" s="937"/>
      <c r="BQ35" s="937"/>
      <c r="BR35" s="937"/>
      <c r="BS35" s="937"/>
      <c r="BT35" s="937"/>
      <c r="BU35" s="937"/>
      <c r="BV35" s="937"/>
      <c r="BW35" s="683"/>
      <c r="BX35" s="934" t="s">
        <v>115</v>
      </c>
      <c r="BY35" s="625" t="s">
        <v>61</v>
      </c>
      <c r="BZ35" s="625"/>
      <c r="CA35" s="625"/>
      <c r="CB35" s="931" t="s">
        <v>63</v>
      </c>
      <c r="CC35" s="937"/>
      <c r="CD35" s="937"/>
      <c r="CE35" s="937"/>
      <c r="CF35" s="937"/>
      <c r="CG35" s="937"/>
      <c r="CH35" s="937"/>
      <c r="CI35" s="937"/>
      <c r="CJ35" s="683"/>
    </row>
    <row r="36" spans="2:88" ht="13.35" customHeight="1">
      <c r="B36" s="57"/>
      <c r="C36" s="76"/>
      <c r="E36" s="637"/>
      <c r="F36" s="754"/>
      <c r="G36" s="735"/>
      <c r="H36" s="763" t="s">
        <v>59</v>
      </c>
      <c r="I36" s="764"/>
      <c r="J36" s="765"/>
      <c r="K36" s="766" t="s">
        <v>46</v>
      </c>
      <c r="L36" s="767"/>
      <c r="M36" s="768" t="s">
        <v>47</v>
      </c>
      <c r="N36" s="769"/>
      <c r="O36" s="769"/>
      <c r="P36" s="770"/>
      <c r="Q36" s="771" t="s">
        <v>48</v>
      </c>
      <c r="R36" s="771"/>
      <c r="S36" s="772"/>
      <c r="T36" s="773" t="s">
        <v>59</v>
      </c>
      <c r="U36" s="774"/>
      <c r="V36" s="775"/>
      <c r="W36" s="766" t="s">
        <v>46</v>
      </c>
      <c r="X36" s="767"/>
      <c r="Y36" s="789" t="s">
        <v>47</v>
      </c>
      <c r="Z36" s="771"/>
      <c r="AA36" s="771"/>
      <c r="AB36" s="771"/>
      <c r="AC36" s="768" t="s">
        <v>48</v>
      </c>
      <c r="AD36" s="769"/>
      <c r="AE36" s="790"/>
      <c r="AF36" s="735"/>
      <c r="AG36" s="766" t="s">
        <v>59</v>
      </c>
      <c r="AH36" s="774"/>
      <c r="AI36" s="775"/>
      <c r="AJ36" s="773" t="s">
        <v>46</v>
      </c>
      <c r="AK36" s="767"/>
      <c r="AL36" s="789" t="s">
        <v>47</v>
      </c>
      <c r="AM36" s="771"/>
      <c r="AN36" s="771"/>
      <c r="AO36" s="771"/>
      <c r="AP36" s="771"/>
      <c r="AQ36" s="771"/>
      <c r="AR36" s="768" t="s">
        <v>48</v>
      </c>
      <c r="AS36" s="769"/>
      <c r="AT36" s="786"/>
      <c r="AU36" s="53"/>
      <c r="AW36" s="656"/>
      <c r="AX36" s="657"/>
      <c r="AY36" s="935"/>
      <c r="AZ36" s="625" t="s">
        <v>59</v>
      </c>
      <c r="BA36" s="625"/>
      <c r="BB36" s="625"/>
      <c r="BC36" s="677" t="s">
        <v>46</v>
      </c>
      <c r="BD36" s="931"/>
      <c r="BE36" s="932" t="s">
        <v>47</v>
      </c>
      <c r="BF36" s="677"/>
      <c r="BG36" s="677"/>
      <c r="BH36" s="677"/>
      <c r="BI36" s="933"/>
      <c r="BJ36" s="683" t="s">
        <v>48</v>
      </c>
      <c r="BK36" s="677"/>
      <c r="BL36" s="625" t="s">
        <v>59</v>
      </c>
      <c r="BM36" s="625"/>
      <c r="BN36" s="625"/>
      <c r="BO36" s="677" t="s">
        <v>46</v>
      </c>
      <c r="BP36" s="931"/>
      <c r="BQ36" s="932" t="s">
        <v>47</v>
      </c>
      <c r="BR36" s="677"/>
      <c r="BS36" s="677"/>
      <c r="BT36" s="677"/>
      <c r="BU36" s="933"/>
      <c r="BV36" s="683" t="s">
        <v>48</v>
      </c>
      <c r="BW36" s="677"/>
      <c r="BX36" s="935"/>
      <c r="BY36" s="625" t="s">
        <v>59</v>
      </c>
      <c r="BZ36" s="625"/>
      <c r="CA36" s="625"/>
      <c r="CB36" s="677" t="s">
        <v>46</v>
      </c>
      <c r="CC36" s="931"/>
      <c r="CD36" s="932" t="s">
        <v>47</v>
      </c>
      <c r="CE36" s="677"/>
      <c r="CF36" s="677"/>
      <c r="CG36" s="677"/>
      <c r="CH36" s="933"/>
      <c r="CI36" s="683" t="s">
        <v>48</v>
      </c>
      <c r="CJ36" s="677"/>
    </row>
    <row r="37" spans="2:88" ht="13.35" customHeight="1">
      <c r="B37" s="57"/>
      <c r="C37" s="76"/>
      <c r="E37" s="637" t="s">
        <v>2</v>
      </c>
      <c r="F37" s="754"/>
      <c r="G37" s="735"/>
      <c r="H37" s="779" t="s">
        <v>50</v>
      </c>
      <c r="I37" s="779"/>
      <c r="J37" s="780"/>
      <c r="K37" s="787">
        <v>0.3125</v>
      </c>
      <c r="L37" s="788"/>
      <c r="M37" s="746" t="s">
        <v>297</v>
      </c>
      <c r="N37" s="747"/>
      <c r="O37" s="747"/>
      <c r="P37" s="748"/>
      <c r="Q37" s="746" t="s">
        <v>292</v>
      </c>
      <c r="R37" s="747"/>
      <c r="S37" s="749"/>
      <c r="T37" s="779" t="s">
        <v>50</v>
      </c>
      <c r="U37" s="779"/>
      <c r="V37" s="780"/>
      <c r="W37" s="787">
        <v>0.52083333333333337</v>
      </c>
      <c r="X37" s="788"/>
      <c r="Y37" s="746" t="s">
        <v>298</v>
      </c>
      <c r="Z37" s="747"/>
      <c r="AA37" s="747"/>
      <c r="AB37" s="748"/>
      <c r="AC37" s="776"/>
      <c r="AD37" s="777"/>
      <c r="AE37" s="778"/>
      <c r="AF37" s="735"/>
      <c r="AG37" s="779" t="s">
        <v>50</v>
      </c>
      <c r="AH37" s="779"/>
      <c r="AI37" s="780"/>
      <c r="AJ37" s="781"/>
      <c r="AK37" s="745"/>
      <c r="AL37" s="782"/>
      <c r="AM37" s="783"/>
      <c r="AN37" s="783"/>
      <c r="AO37" s="783"/>
      <c r="AP37" s="783"/>
      <c r="AQ37" s="784"/>
      <c r="AR37" s="782"/>
      <c r="AS37" s="783"/>
      <c r="AT37" s="785"/>
      <c r="AU37" s="57"/>
      <c r="AW37" s="656" t="s">
        <v>2</v>
      </c>
      <c r="AX37" s="657"/>
      <c r="AY37" s="935"/>
      <c r="AZ37" s="938" t="s">
        <v>50</v>
      </c>
      <c r="BA37" s="939"/>
      <c r="BB37" s="940"/>
      <c r="BC37" s="949">
        <v>0.33333333333333331</v>
      </c>
      <c r="BD37" s="942"/>
      <c r="BE37" s="942" t="s">
        <v>130</v>
      </c>
      <c r="BF37" s="942"/>
      <c r="BG37" s="942"/>
      <c r="BH37" s="942"/>
      <c r="BI37" s="942"/>
      <c r="BJ37" s="942"/>
      <c r="BK37" s="1002"/>
      <c r="BL37" s="938" t="s">
        <v>50</v>
      </c>
      <c r="BM37" s="939"/>
      <c r="BN37" s="940"/>
      <c r="BO37" s="949">
        <v>0.52083333333333337</v>
      </c>
      <c r="BP37" s="942"/>
      <c r="BQ37" s="942" t="s">
        <v>134</v>
      </c>
      <c r="BR37" s="942"/>
      <c r="BS37" s="942"/>
      <c r="BT37" s="942"/>
      <c r="BU37" s="942"/>
      <c r="BV37" s="942"/>
      <c r="BW37" s="1002"/>
      <c r="BX37" s="935"/>
      <c r="BY37" s="938" t="s">
        <v>50</v>
      </c>
      <c r="BZ37" s="939"/>
      <c r="CA37" s="940"/>
      <c r="CB37" s="941"/>
      <c r="CC37" s="942"/>
      <c r="CD37" s="942"/>
      <c r="CE37" s="942"/>
      <c r="CF37" s="942"/>
      <c r="CG37" s="942"/>
      <c r="CH37" s="942"/>
      <c r="CI37" s="942"/>
      <c r="CJ37" s="1002"/>
    </row>
    <row r="38" spans="2:88" ht="13.35" customHeight="1">
      <c r="B38" s="57"/>
      <c r="C38" s="76"/>
      <c r="E38" s="637"/>
      <c r="F38" s="754"/>
      <c r="G38" s="735"/>
      <c r="H38" s="743">
        <v>4</v>
      </c>
      <c r="I38" s="743"/>
      <c r="J38" s="72" t="s">
        <v>51</v>
      </c>
      <c r="K38" s="744">
        <v>0.33333333333333331</v>
      </c>
      <c r="L38" s="745"/>
      <c r="M38" s="746" t="s">
        <v>130</v>
      </c>
      <c r="N38" s="747"/>
      <c r="O38" s="747"/>
      <c r="P38" s="748"/>
      <c r="Q38" s="746" t="s">
        <v>296</v>
      </c>
      <c r="R38" s="747"/>
      <c r="S38" s="749"/>
      <c r="T38" s="793">
        <v>4</v>
      </c>
      <c r="U38" s="743"/>
      <c r="V38" s="72" t="s">
        <v>51</v>
      </c>
      <c r="W38" s="744">
        <v>0.54166666666666663</v>
      </c>
      <c r="X38" s="745"/>
      <c r="Y38" s="746" t="s">
        <v>135</v>
      </c>
      <c r="Z38" s="747"/>
      <c r="AA38" s="747"/>
      <c r="AB38" s="748"/>
      <c r="AC38" s="746" t="s">
        <v>299</v>
      </c>
      <c r="AD38" s="747"/>
      <c r="AE38" s="749"/>
      <c r="AF38" s="735"/>
      <c r="AG38" s="743"/>
      <c r="AH38" s="743"/>
      <c r="AI38" s="72" t="s">
        <v>51</v>
      </c>
      <c r="AJ38" s="781"/>
      <c r="AK38" s="745"/>
      <c r="AL38" s="782"/>
      <c r="AM38" s="783"/>
      <c r="AN38" s="783"/>
      <c r="AO38" s="783"/>
      <c r="AP38" s="783"/>
      <c r="AQ38" s="784"/>
      <c r="AR38" s="782"/>
      <c r="AS38" s="783"/>
      <c r="AT38" s="785"/>
      <c r="AU38" s="57"/>
      <c r="AW38" s="656"/>
      <c r="AX38" s="657"/>
      <c r="AY38" s="935"/>
      <c r="AZ38" s="643">
        <v>4</v>
      </c>
      <c r="BA38" s="640"/>
      <c r="BB38" s="73" t="s">
        <v>51</v>
      </c>
      <c r="BC38" s="943">
        <v>0.36458333333333331</v>
      </c>
      <c r="BD38" s="944"/>
      <c r="BE38" s="944" t="s">
        <v>131</v>
      </c>
      <c r="BF38" s="944"/>
      <c r="BG38" s="944"/>
      <c r="BH38" s="944"/>
      <c r="BI38" s="944"/>
      <c r="BJ38" s="944"/>
      <c r="BK38" s="992"/>
      <c r="BL38" s="643">
        <v>4</v>
      </c>
      <c r="BM38" s="640"/>
      <c r="BN38" s="73" t="s">
        <v>51</v>
      </c>
      <c r="BO38" s="943">
        <v>0.54166666666666663</v>
      </c>
      <c r="BP38" s="944"/>
      <c r="BQ38" s="944" t="s">
        <v>135</v>
      </c>
      <c r="BR38" s="944"/>
      <c r="BS38" s="944"/>
      <c r="BT38" s="944"/>
      <c r="BU38" s="944"/>
      <c r="BV38" s="944" t="s">
        <v>116</v>
      </c>
      <c r="BW38" s="992"/>
      <c r="BX38" s="935"/>
      <c r="BY38" s="643"/>
      <c r="BZ38" s="640"/>
      <c r="CA38" s="73" t="s">
        <v>51</v>
      </c>
      <c r="CB38" s="950"/>
      <c r="CC38" s="944"/>
      <c r="CD38" s="944"/>
      <c r="CE38" s="944"/>
      <c r="CF38" s="944"/>
      <c r="CG38" s="944"/>
      <c r="CH38" s="944"/>
      <c r="CI38" s="944"/>
      <c r="CJ38" s="992"/>
    </row>
    <row r="39" spans="2:88" ht="13.35" customHeight="1">
      <c r="B39" s="57"/>
      <c r="C39" s="76"/>
      <c r="E39" s="791">
        <f>C27+1</f>
        <v>43630</v>
      </c>
      <c r="F39" s="754"/>
      <c r="G39" s="735"/>
      <c r="H39" s="755" t="s">
        <v>23</v>
      </c>
      <c r="I39" s="755"/>
      <c r="J39" s="756"/>
      <c r="K39" s="744">
        <v>0.36458333333333331</v>
      </c>
      <c r="L39" s="745"/>
      <c r="M39" s="746" t="s">
        <v>131</v>
      </c>
      <c r="N39" s="747"/>
      <c r="O39" s="747"/>
      <c r="P39" s="748"/>
      <c r="Q39" s="746"/>
      <c r="R39" s="747"/>
      <c r="S39" s="749"/>
      <c r="T39" s="755" t="s">
        <v>23</v>
      </c>
      <c r="U39" s="755"/>
      <c r="V39" s="756"/>
      <c r="W39" s="744">
        <v>0.55208333333333337</v>
      </c>
      <c r="X39" s="745"/>
      <c r="Y39" s="746" t="s">
        <v>106</v>
      </c>
      <c r="Z39" s="747"/>
      <c r="AA39" s="747"/>
      <c r="AB39" s="748"/>
      <c r="AC39" s="746"/>
      <c r="AD39" s="747"/>
      <c r="AE39" s="749"/>
      <c r="AF39" s="735"/>
      <c r="AG39" s="755" t="s">
        <v>23</v>
      </c>
      <c r="AH39" s="755"/>
      <c r="AI39" s="756"/>
      <c r="AJ39" s="781"/>
      <c r="AK39" s="745"/>
      <c r="AL39" s="782"/>
      <c r="AM39" s="783"/>
      <c r="AN39" s="783"/>
      <c r="AO39" s="783"/>
      <c r="AP39" s="783"/>
      <c r="AQ39" s="784"/>
      <c r="AR39" s="782"/>
      <c r="AS39" s="783"/>
      <c r="AT39" s="785"/>
      <c r="AU39" s="57"/>
      <c r="AW39" s="656">
        <v>14</v>
      </c>
      <c r="AX39" s="657"/>
      <c r="AY39" s="935"/>
      <c r="AZ39" s="957" t="s">
        <v>23</v>
      </c>
      <c r="BA39" s="958"/>
      <c r="BB39" s="959"/>
      <c r="BC39" s="943">
        <v>0.39583333333333331</v>
      </c>
      <c r="BD39" s="944"/>
      <c r="BE39" s="944" t="s">
        <v>132</v>
      </c>
      <c r="BF39" s="944"/>
      <c r="BG39" s="944"/>
      <c r="BH39" s="944"/>
      <c r="BI39" s="944"/>
      <c r="BJ39" s="953" t="s">
        <v>133</v>
      </c>
      <c r="BK39" s="954"/>
      <c r="BL39" s="957" t="s">
        <v>23</v>
      </c>
      <c r="BM39" s="958"/>
      <c r="BN39" s="959"/>
      <c r="BO39" s="943">
        <v>0.55208333333333337</v>
      </c>
      <c r="BP39" s="944"/>
      <c r="BQ39" s="944" t="s">
        <v>106</v>
      </c>
      <c r="BR39" s="944"/>
      <c r="BS39" s="944"/>
      <c r="BT39" s="944"/>
      <c r="BU39" s="944"/>
      <c r="BV39" s="944"/>
      <c r="BW39" s="992"/>
      <c r="BX39" s="935"/>
      <c r="BY39" s="957" t="s">
        <v>23</v>
      </c>
      <c r="BZ39" s="958"/>
      <c r="CA39" s="959"/>
      <c r="CB39" s="950"/>
      <c r="CC39" s="944"/>
      <c r="CD39" s="944"/>
      <c r="CE39" s="944"/>
      <c r="CF39" s="944"/>
      <c r="CG39" s="944"/>
      <c r="CH39" s="944"/>
      <c r="CI39" s="944"/>
      <c r="CJ39" s="992"/>
    </row>
    <row r="40" spans="2:88" ht="13.35" customHeight="1">
      <c r="B40" s="57"/>
      <c r="C40" s="76"/>
      <c r="E40" s="637"/>
      <c r="F40" s="754"/>
      <c r="G40" s="735"/>
      <c r="H40" s="743">
        <v>26</v>
      </c>
      <c r="I40" s="743"/>
      <c r="J40" s="72" t="s">
        <v>51</v>
      </c>
      <c r="K40" s="838">
        <v>0.39583333333333331</v>
      </c>
      <c r="L40" s="781"/>
      <c r="M40" s="746" t="s">
        <v>132</v>
      </c>
      <c r="N40" s="747"/>
      <c r="O40" s="747"/>
      <c r="P40" s="748"/>
      <c r="Q40" s="746" t="s">
        <v>133</v>
      </c>
      <c r="R40" s="747"/>
      <c r="S40" s="749"/>
      <c r="T40" s="743">
        <v>26</v>
      </c>
      <c r="U40" s="743"/>
      <c r="V40" s="72" t="s">
        <v>51</v>
      </c>
      <c r="W40" s="744"/>
      <c r="X40" s="745"/>
      <c r="Y40" s="746"/>
      <c r="Z40" s="747"/>
      <c r="AA40" s="747"/>
      <c r="AB40" s="748"/>
      <c r="AC40" s="746"/>
      <c r="AD40" s="747"/>
      <c r="AE40" s="749"/>
      <c r="AF40" s="735"/>
      <c r="AG40" s="743"/>
      <c r="AH40" s="743"/>
      <c r="AI40" s="72" t="s">
        <v>51</v>
      </c>
      <c r="AJ40" s="781"/>
      <c r="AK40" s="745"/>
      <c r="AL40" s="782"/>
      <c r="AM40" s="783"/>
      <c r="AN40" s="783"/>
      <c r="AO40" s="783"/>
      <c r="AP40" s="783"/>
      <c r="AQ40" s="784"/>
      <c r="AR40" s="782"/>
      <c r="AS40" s="783"/>
      <c r="AT40" s="785"/>
      <c r="AU40" s="57"/>
      <c r="AW40" s="656"/>
      <c r="AX40" s="657"/>
      <c r="AY40" s="935"/>
      <c r="AZ40" s="643">
        <v>26</v>
      </c>
      <c r="BA40" s="640"/>
      <c r="BB40" s="73" t="s">
        <v>51</v>
      </c>
      <c r="BC40" s="950"/>
      <c r="BD40" s="944"/>
      <c r="BE40" s="944"/>
      <c r="BF40" s="944"/>
      <c r="BG40" s="944"/>
      <c r="BH40" s="944"/>
      <c r="BI40" s="944"/>
      <c r="BJ40" s="953"/>
      <c r="BK40" s="954"/>
      <c r="BL40" s="643">
        <v>26</v>
      </c>
      <c r="BM40" s="640"/>
      <c r="BN40" s="73" t="s">
        <v>51</v>
      </c>
      <c r="BO40" s="950"/>
      <c r="BP40" s="944"/>
      <c r="BQ40" s="944"/>
      <c r="BR40" s="944"/>
      <c r="BS40" s="944"/>
      <c r="BT40" s="944"/>
      <c r="BU40" s="944"/>
      <c r="BV40" s="944"/>
      <c r="BW40" s="992"/>
      <c r="BX40" s="935"/>
      <c r="BY40" s="643"/>
      <c r="BZ40" s="640"/>
      <c r="CA40" s="73" t="s">
        <v>51</v>
      </c>
      <c r="CB40" s="950"/>
      <c r="CC40" s="944"/>
      <c r="CD40" s="944"/>
      <c r="CE40" s="944"/>
      <c r="CF40" s="944"/>
      <c r="CG40" s="944"/>
      <c r="CH40" s="944"/>
      <c r="CI40" s="944"/>
      <c r="CJ40" s="992"/>
    </row>
    <row r="41" spans="2:88" ht="13.35" customHeight="1" thickBot="1">
      <c r="B41" s="57"/>
      <c r="C41" s="76"/>
      <c r="E41" s="637" t="s">
        <v>1</v>
      </c>
      <c r="F41" s="754"/>
      <c r="G41" s="735"/>
      <c r="H41" s="755" t="s">
        <v>52</v>
      </c>
      <c r="I41" s="755"/>
      <c r="J41" s="756"/>
      <c r="K41" s="744"/>
      <c r="L41" s="745"/>
      <c r="M41" s="746"/>
      <c r="N41" s="747"/>
      <c r="O41" s="747"/>
      <c r="P41" s="748"/>
      <c r="Q41" s="746"/>
      <c r="R41" s="747"/>
      <c r="S41" s="749"/>
      <c r="T41" s="755" t="s">
        <v>52</v>
      </c>
      <c r="U41" s="755"/>
      <c r="V41" s="756"/>
      <c r="W41" s="744"/>
      <c r="X41" s="745"/>
      <c r="Y41" s="746"/>
      <c r="Z41" s="747"/>
      <c r="AA41" s="747"/>
      <c r="AB41" s="748"/>
      <c r="AC41" s="746"/>
      <c r="AD41" s="747"/>
      <c r="AE41" s="749"/>
      <c r="AF41" s="735"/>
      <c r="AG41" s="755" t="s">
        <v>52</v>
      </c>
      <c r="AH41" s="755"/>
      <c r="AI41" s="756"/>
      <c r="AJ41" s="808"/>
      <c r="AK41" s="809"/>
      <c r="AL41" s="798"/>
      <c r="AM41" s="799"/>
      <c r="AN41" s="799"/>
      <c r="AO41" s="799"/>
      <c r="AP41" s="799"/>
      <c r="AQ41" s="800"/>
      <c r="AR41" s="798"/>
      <c r="AS41" s="799"/>
      <c r="AT41" s="801"/>
      <c r="AU41" s="57"/>
      <c r="AW41" s="656" t="s">
        <v>1</v>
      </c>
      <c r="AX41" s="657"/>
      <c r="AY41" s="935"/>
      <c r="AZ41" s="957" t="s">
        <v>52</v>
      </c>
      <c r="BA41" s="958"/>
      <c r="BB41" s="959"/>
      <c r="BC41" s="950"/>
      <c r="BD41" s="944"/>
      <c r="BE41" s="944"/>
      <c r="BF41" s="944"/>
      <c r="BG41" s="944"/>
      <c r="BH41" s="944"/>
      <c r="BI41" s="944"/>
      <c r="BJ41" s="944"/>
      <c r="BK41" s="992"/>
      <c r="BL41" s="957" t="s">
        <v>52</v>
      </c>
      <c r="BM41" s="958"/>
      <c r="BN41" s="959"/>
      <c r="BO41" s="950"/>
      <c r="BP41" s="944"/>
      <c r="BQ41" s="944"/>
      <c r="BR41" s="944"/>
      <c r="BS41" s="944"/>
      <c r="BT41" s="944"/>
      <c r="BU41" s="944"/>
      <c r="BV41" s="944"/>
      <c r="BW41" s="992"/>
      <c r="BX41" s="935"/>
      <c r="BY41" s="957" t="s">
        <v>52</v>
      </c>
      <c r="BZ41" s="958"/>
      <c r="CA41" s="959"/>
      <c r="CB41" s="1007"/>
      <c r="CC41" s="966"/>
      <c r="CD41" s="966"/>
      <c r="CE41" s="966"/>
      <c r="CF41" s="966"/>
      <c r="CG41" s="966"/>
      <c r="CH41" s="966"/>
      <c r="CI41" s="966"/>
      <c r="CJ41" s="1006"/>
    </row>
    <row r="42" spans="2:88" ht="13.35" customHeight="1" thickTop="1">
      <c r="B42" s="57"/>
      <c r="C42" s="57"/>
      <c r="E42" s="637"/>
      <c r="F42" s="754"/>
      <c r="G42" s="735"/>
      <c r="H42" s="743"/>
      <c r="I42" s="743"/>
      <c r="J42" s="72" t="s">
        <v>51</v>
      </c>
      <c r="K42" s="802"/>
      <c r="L42" s="803"/>
      <c r="M42" s="804"/>
      <c r="N42" s="805"/>
      <c r="O42" s="805"/>
      <c r="P42" s="806"/>
      <c r="Q42" s="804"/>
      <c r="R42" s="805"/>
      <c r="S42" s="807"/>
      <c r="T42" s="743"/>
      <c r="U42" s="743"/>
      <c r="V42" s="72" t="s">
        <v>51</v>
      </c>
      <c r="W42" s="802"/>
      <c r="X42" s="803"/>
      <c r="Y42" s="804"/>
      <c r="Z42" s="805"/>
      <c r="AA42" s="805"/>
      <c r="AB42" s="806"/>
      <c r="AC42" s="804"/>
      <c r="AD42" s="805"/>
      <c r="AE42" s="807"/>
      <c r="AF42" s="735"/>
      <c r="AG42" s="743"/>
      <c r="AH42" s="743"/>
      <c r="AI42" s="72" t="s">
        <v>51</v>
      </c>
      <c r="AJ42" s="815" t="s">
        <v>120</v>
      </c>
      <c r="AK42" s="816"/>
      <c r="AL42" s="796"/>
      <c r="AM42" s="795"/>
      <c r="AN42" s="794" t="s">
        <v>162</v>
      </c>
      <c r="AO42" s="794"/>
      <c r="AP42" s="795"/>
      <c r="AQ42" s="795"/>
      <c r="AR42" s="796"/>
      <c r="AS42" s="795"/>
      <c r="AT42" s="797"/>
      <c r="AU42" s="57"/>
      <c r="AW42" s="656"/>
      <c r="AX42" s="657"/>
      <c r="AY42" s="935"/>
      <c r="AZ42" s="643"/>
      <c r="BA42" s="640"/>
      <c r="BB42" s="73" t="s">
        <v>51</v>
      </c>
      <c r="BC42" s="950"/>
      <c r="BD42" s="944"/>
      <c r="BE42" s="944"/>
      <c r="BF42" s="944"/>
      <c r="BG42" s="944"/>
      <c r="BH42" s="944"/>
      <c r="BI42" s="944"/>
      <c r="BJ42" s="944"/>
      <c r="BK42" s="992"/>
      <c r="BL42" s="643"/>
      <c r="BM42" s="640"/>
      <c r="BN42" s="73" t="s">
        <v>51</v>
      </c>
      <c r="BO42" s="950"/>
      <c r="BP42" s="944"/>
      <c r="BQ42" s="944"/>
      <c r="BR42" s="944"/>
      <c r="BS42" s="944"/>
      <c r="BT42" s="944"/>
      <c r="BU42" s="944"/>
      <c r="BV42" s="944"/>
      <c r="BW42" s="992"/>
      <c r="BX42" s="935"/>
      <c r="BY42" s="643"/>
      <c r="BZ42" s="640"/>
      <c r="CA42" s="73" t="s">
        <v>51</v>
      </c>
      <c r="CB42" s="976" t="s">
        <v>120</v>
      </c>
      <c r="CC42" s="977"/>
      <c r="CD42" s="1008"/>
      <c r="CE42" s="980"/>
      <c r="CF42" s="77" t="s">
        <v>162</v>
      </c>
      <c r="CG42" s="980"/>
      <c r="CH42" s="980"/>
      <c r="CI42" s="997"/>
      <c r="CJ42" s="1003"/>
    </row>
    <row r="43" spans="2:88" ht="13.35" customHeight="1">
      <c r="E43" s="810" t="s">
        <v>18</v>
      </c>
      <c r="F43" s="811"/>
      <c r="G43" s="735"/>
      <c r="H43" s="755" t="s">
        <v>53</v>
      </c>
      <c r="I43" s="755"/>
      <c r="J43" s="756"/>
      <c r="K43" s="812" t="s">
        <v>54</v>
      </c>
      <c r="L43" s="813"/>
      <c r="M43" s="813"/>
      <c r="N43" s="813"/>
      <c r="O43" s="813"/>
      <c r="P43" s="813"/>
      <c r="Q43" s="813"/>
      <c r="R43" s="813"/>
      <c r="S43" s="814"/>
      <c r="T43" s="755" t="s">
        <v>53</v>
      </c>
      <c r="U43" s="755"/>
      <c r="V43" s="756"/>
      <c r="W43" s="812" t="s">
        <v>54</v>
      </c>
      <c r="X43" s="813"/>
      <c r="Y43" s="813"/>
      <c r="Z43" s="813"/>
      <c r="AA43" s="813"/>
      <c r="AB43" s="813"/>
      <c r="AC43" s="813"/>
      <c r="AD43" s="813"/>
      <c r="AE43" s="814"/>
      <c r="AF43" s="735"/>
      <c r="AG43" s="755" t="s">
        <v>53</v>
      </c>
      <c r="AH43" s="755"/>
      <c r="AI43" s="756"/>
      <c r="AJ43" s="817" t="s">
        <v>54</v>
      </c>
      <c r="AK43" s="818"/>
      <c r="AL43" s="818"/>
      <c r="AM43" s="818"/>
      <c r="AN43" s="818"/>
      <c r="AO43" s="818"/>
      <c r="AP43" s="818"/>
      <c r="AQ43" s="818"/>
      <c r="AR43" s="818"/>
      <c r="AS43" s="818"/>
      <c r="AT43" s="819"/>
      <c r="AU43" s="75"/>
      <c r="AW43" s="971" t="s">
        <v>18</v>
      </c>
      <c r="AX43" s="972"/>
      <c r="AY43" s="935"/>
      <c r="AZ43" s="957" t="s">
        <v>53</v>
      </c>
      <c r="BA43" s="958"/>
      <c r="BB43" s="959"/>
      <c r="BC43" s="973" t="s">
        <v>54</v>
      </c>
      <c r="BD43" s="974"/>
      <c r="BE43" s="974"/>
      <c r="BF43" s="974"/>
      <c r="BG43" s="974"/>
      <c r="BH43" s="974"/>
      <c r="BI43" s="974"/>
      <c r="BJ43" s="974"/>
      <c r="BK43" s="975"/>
      <c r="BL43" s="957" t="s">
        <v>53</v>
      </c>
      <c r="BM43" s="958"/>
      <c r="BN43" s="959"/>
      <c r="BO43" s="973" t="s">
        <v>54</v>
      </c>
      <c r="BP43" s="974"/>
      <c r="BQ43" s="974"/>
      <c r="BR43" s="974"/>
      <c r="BS43" s="974"/>
      <c r="BT43" s="974"/>
      <c r="BU43" s="974"/>
      <c r="BV43" s="974"/>
      <c r="BW43" s="975"/>
      <c r="BX43" s="935"/>
      <c r="BY43" s="957" t="s">
        <v>53</v>
      </c>
      <c r="BZ43" s="958"/>
      <c r="CA43" s="959"/>
      <c r="CB43" s="973" t="s">
        <v>54</v>
      </c>
      <c r="CC43" s="974"/>
      <c r="CD43" s="974"/>
      <c r="CE43" s="974"/>
      <c r="CF43" s="974"/>
      <c r="CG43" s="974"/>
      <c r="CH43" s="974"/>
      <c r="CI43" s="974"/>
      <c r="CJ43" s="975"/>
    </row>
    <row r="44" spans="2:88" ht="13.35" customHeight="1">
      <c r="E44" s="826">
        <f>C27+1</f>
        <v>43630</v>
      </c>
      <c r="F44" s="811"/>
      <c r="G44" s="735"/>
      <c r="H44" s="743"/>
      <c r="I44" s="743"/>
      <c r="J44" s="72" t="s">
        <v>51</v>
      </c>
      <c r="K44" s="744"/>
      <c r="L44" s="745"/>
      <c r="M44" s="746"/>
      <c r="N44" s="747"/>
      <c r="O44" s="747"/>
      <c r="P44" s="748"/>
      <c r="Q44" s="746"/>
      <c r="R44" s="747"/>
      <c r="S44" s="749"/>
      <c r="T44" s="743"/>
      <c r="U44" s="743"/>
      <c r="V44" s="72" t="s">
        <v>51</v>
      </c>
      <c r="W44" s="744"/>
      <c r="X44" s="745"/>
      <c r="Y44" s="746"/>
      <c r="Z44" s="747"/>
      <c r="AA44" s="747"/>
      <c r="AB44" s="748"/>
      <c r="AC44" s="746"/>
      <c r="AD44" s="747"/>
      <c r="AE44" s="749"/>
      <c r="AF44" s="735"/>
      <c r="AG44" s="743"/>
      <c r="AH44" s="743"/>
      <c r="AI44" s="72" t="s">
        <v>51</v>
      </c>
      <c r="AJ44" s="781"/>
      <c r="AK44" s="745"/>
      <c r="AL44" s="782"/>
      <c r="AM44" s="783"/>
      <c r="AN44" s="783"/>
      <c r="AO44" s="783"/>
      <c r="AP44" s="783"/>
      <c r="AQ44" s="784"/>
      <c r="AR44" s="782"/>
      <c r="AS44" s="783"/>
      <c r="AT44" s="785"/>
      <c r="AU44" s="57"/>
      <c r="AW44" s="971" t="s">
        <v>105</v>
      </c>
      <c r="AX44" s="972"/>
      <c r="AY44" s="935"/>
      <c r="AZ44" s="643"/>
      <c r="BA44" s="640"/>
      <c r="BB44" s="73" t="s">
        <v>51</v>
      </c>
      <c r="BC44" s="950"/>
      <c r="BD44" s="944"/>
      <c r="BE44" s="944"/>
      <c r="BF44" s="944"/>
      <c r="BG44" s="944"/>
      <c r="BH44" s="944"/>
      <c r="BI44" s="944"/>
      <c r="BJ44" s="944"/>
      <c r="BK44" s="992"/>
      <c r="BL44" s="643"/>
      <c r="BM44" s="640"/>
      <c r="BN44" s="73" t="s">
        <v>51</v>
      </c>
      <c r="BO44" s="950"/>
      <c r="BP44" s="944"/>
      <c r="BQ44" s="944"/>
      <c r="BR44" s="944"/>
      <c r="BS44" s="944"/>
      <c r="BT44" s="944"/>
      <c r="BU44" s="944"/>
      <c r="BV44" s="944"/>
      <c r="BW44" s="992"/>
      <c r="BX44" s="935"/>
      <c r="BY44" s="643"/>
      <c r="BZ44" s="640"/>
      <c r="CA44" s="73" t="s">
        <v>51</v>
      </c>
      <c r="CB44" s="950"/>
      <c r="CC44" s="944"/>
      <c r="CD44" s="944"/>
      <c r="CE44" s="944"/>
      <c r="CF44" s="944"/>
      <c r="CG44" s="944"/>
      <c r="CH44" s="944"/>
      <c r="CI44" s="944"/>
      <c r="CJ44" s="992"/>
    </row>
    <row r="45" spans="2:88" ht="13.35" customHeight="1">
      <c r="E45" s="810"/>
      <c r="F45" s="811"/>
      <c r="G45" s="735"/>
      <c r="H45" s="820" t="s">
        <v>55</v>
      </c>
      <c r="I45" s="820"/>
      <c r="J45" s="821"/>
      <c r="K45" s="744"/>
      <c r="L45" s="745"/>
      <c r="M45" s="746"/>
      <c r="N45" s="747"/>
      <c r="O45" s="747"/>
      <c r="P45" s="748"/>
      <c r="Q45" s="746"/>
      <c r="R45" s="747"/>
      <c r="S45" s="749"/>
      <c r="T45" s="820" t="s">
        <v>55</v>
      </c>
      <c r="U45" s="820"/>
      <c r="V45" s="821"/>
      <c r="W45" s="744"/>
      <c r="X45" s="745"/>
      <c r="Y45" s="746"/>
      <c r="Z45" s="747"/>
      <c r="AA45" s="747"/>
      <c r="AB45" s="748"/>
      <c r="AC45" s="746"/>
      <c r="AD45" s="747"/>
      <c r="AE45" s="749"/>
      <c r="AF45" s="735"/>
      <c r="AG45" s="820" t="s">
        <v>55</v>
      </c>
      <c r="AH45" s="820"/>
      <c r="AI45" s="821"/>
      <c r="AJ45" s="781"/>
      <c r="AK45" s="745"/>
      <c r="AL45" s="782"/>
      <c r="AM45" s="783"/>
      <c r="AN45" s="783"/>
      <c r="AO45" s="783"/>
      <c r="AP45" s="783"/>
      <c r="AQ45" s="784"/>
      <c r="AR45" s="782"/>
      <c r="AS45" s="783"/>
      <c r="AT45" s="785"/>
      <c r="AU45" s="57"/>
      <c r="AW45" s="971"/>
      <c r="AX45" s="972"/>
      <c r="AY45" s="935"/>
      <c r="AZ45" s="981" t="s">
        <v>55</v>
      </c>
      <c r="BA45" s="982"/>
      <c r="BB45" s="983"/>
      <c r="BC45" s="950"/>
      <c r="BD45" s="944"/>
      <c r="BE45" s="944"/>
      <c r="BF45" s="944"/>
      <c r="BG45" s="944"/>
      <c r="BH45" s="944"/>
      <c r="BI45" s="944"/>
      <c r="BJ45" s="1004"/>
      <c r="BK45" s="1005"/>
      <c r="BL45" s="981" t="s">
        <v>55</v>
      </c>
      <c r="BM45" s="982"/>
      <c r="BN45" s="983"/>
      <c r="BO45" s="950"/>
      <c r="BP45" s="944"/>
      <c r="BQ45" s="944"/>
      <c r="BR45" s="944"/>
      <c r="BS45" s="944"/>
      <c r="BT45" s="944"/>
      <c r="BU45" s="944"/>
      <c r="BV45" s="1004"/>
      <c r="BW45" s="1005"/>
      <c r="BX45" s="935"/>
      <c r="BY45" s="981" t="s">
        <v>55</v>
      </c>
      <c r="BZ45" s="982"/>
      <c r="CA45" s="983"/>
      <c r="CB45" s="950"/>
      <c r="CC45" s="944"/>
      <c r="CD45" s="944"/>
      <c r="CE45" s="944"/>
      <c r="CF45" s="944"/>
      <c r="CG45" s="944"/>
      <c r="CH45" s="944"/>
      <c r="CI45" s="1004"/>
      <c r="CJ45" s="1005"/>
    </row>
    <row r="46" spans="2:88" ht="13.35" customHeight="1">
      <c r="E46" s="757" t="s">
        <v>19</v>
      </c>
      <c r="F46" s="758"/>
      <c r="G46" s="736"/>
      <c r="H46" s="759" t="s">
        <v>56</v>
      </c>
      <c r="I46" s="759"/>
      <c r="J46" s="760"/>
      <c r="K46" s="832"/>
      <c r="L46" s="833"/>
      <c r="M46" s="822"/>
      <c r="N46" s="823"/>
      <c r="O46" s="823"/>
      <c r="P46" s="824"/>
      <c r="Q46" s="822"/>
      <c r="R46" s="823"/>
      <c r="S46" s="825"/>
      <c r="T46" s="759" t="s">
        <v>64</v>
      </c>
      <c r="U46" s="759"/>
      <c r="V46" s="760"/>
      <c r="W46" s="832"/>
      <c r="X46" s="833"/>
      <c r="Y46" s="822"/>
      <c r="Z46" s="823"/>
      <c r="AA46" s="823"/>
      <c r="AB46" s="824"/>
      <c r="AC46" s="822"/>
      <c r="AD46" s="823"/>
      <c r="AE46" s="825"/>
      <c r="AF46" s="736"/>
      <c r="AG46" s="759" t="s">
        <v>64</v>
      </c>
      <c r="AH46" s="759"/>
      <c r="AI46" s="760"/>
      <c r="AJ46" s="836"/>
      <c r="AK46" s="833"/>
      <c r="AL46" s="829"/>
      <c r="AM46" s="830"/>
      <c r="AN46" s="830"/>
      <c r="AO46" s="830"/>
      <c r="AP46" s="830"/>
      <c r="AQ46" s="837"/>
      <c r="AR46" s="829"/>
      <c r="AS46" s="830"/>
      <c r="AT46" s="831"/>
      <c r="AU46" s="57"/>
      <c r="AW46" s="993" t="s">
        <v>19</v>
      </c>
      <c r="AX46" s="994"/>
      <c r="AY46" s="936"/>
      <c r="AZ46" s="995" t="s">
        <v>56</v>
      </c>
      <c r="BA46" s="834"/>
      <c r="BB46" s="996"/>
      <c r="BC46" s="997"/>
      <c r="BD46" s="998"/>
      <c r="BE46" s="998"/>
      <c r="BF46" s="998"/>
      <c r="BG46" s="998"/>
      <c r="BH46" s="998"/>
      <c r="BI46" s="998"/>
      <c r="BJ46" s="1014"/>
      <c r="BK46" s="673"/>
      <c r="BL46" s="995" t="s">
        <v>64</v>
      </c>
      <c r="BM46" s="834"/>
      <c r="BN46" s="996"/>
      <c r="BO46" s="997"/>
      <c r="BP46" s="998"/>
      <c r="BQ46" s="998"/>
      <c r="BR46" s="998"/>
      <c r="BS46" s="998"/>
      <c r="BT46" s="998"/>
      <c r="BU46" s="998"/>
      <c r="BV46" s="1014"/>
      <c r="BW46" s="673"/>
      <c r="BX46" s="936"/>
      <c r="BY46" s="995" t="s">
        <v>64</v>
      </c>
      <c r="BZ46" s="834"/>
      <c r="CA46" s="996"/>
      <c r="CB46" s="997"/>
      <c r="CC46" s="998"/>
      <c r="CD46" s="998"/>
      <c r="CE46" s="998"/>
      <c r="CF46" s="998"/>
      <c r="CG46" s="998"/>
      <c r="CH46" s="998"/>
      <c r="CI46" s="1014"/>
      <c r="CJ46" s="673"/>
    </row>
    <row r="47" spans="2:88" ht="13.35" customHeight="1">
      <c r="E47" s="730" t="str">
        <f>IF(C29-C27&gt;1,C27+2,"")</f>
        <v/>
      </c>
      <c r="F47" s="731"/>
      <c r="G47" s="734" t="s">
        <v>49</v>
      </c>
      <c r="H47" s="737" t="s">
        <v>58</v>
      </c>
      <c r="I47" s="738"/>
      <c r="J47" s="739"/>
      <c r="K47" s="740" t="s">
        <v>57</v>
      </c>
      <c r="L47" s="741"/>
      <c r="M47" s="741"/>
      <c r="N47" s="741"/>
      <c r="O47" s="741"/>
      <c r="P47" s="741"/>
      <c r="Q47" s="741"/>
      <c r="R47" s="741"/>
      <c r="S47" s="742"/>
      <c r="T47" s="737" t="s">
        <v>60</v>
      </c>
      <c r="U47" s="738"/>
      <c r="V47" s="739"/>
      <c r="W47" s="740" t="s">
        <v>62</v>
      </c>
      <c r="X47" s="741"/>
      <c r="Y47" s="741"/>
      <c r="Z47" s="741"/>
      <c r="AA47" s="741"/>
      <c r="AB47" s="741"/>
      <c r="AC47" s="741"/>
      <c r="AD47" s="741"/>
      <c r="AE47" s="742"/>
      <c r="AF47" s="734" t="s">
        <v>115</v>
      </c>
      <c r="AG47" s="761" t="s">
        <v>61</v>
      </c>
      <c r="AH47" s="738"/>
      <c r="AI47" s="739"/>
      <c r="AJ47" s="740" t="s">
        <v>63</v>
      </c>
      <c r="AK47" s="741"/>
      <c r="AL47" s="741"/>
      <c r="AM47" s="741"/>
      <c r="AN47" s="741"/>
      <c r="AO47" s="741"/>
      <c r="AP47" s="741"/>
      <c r="AQ47" s="741"/>
      <c r="AR47" s="741"/>
      <c r="AS47" s="741"/>
      <c r="AT47" s="762"/>
      <c r="AU47" s="53"/>
      <c r="AW47" s="1015" t="s">
        <v>65</v>
      </c>
      <c r="AX47" s="680"/>
      <c r="AY47" s="680"/>
      <c r="AZ47" s="680"/>
      <c r="BA47" s="680"/>
      <c r="BB47" s="680"/>
      <c r="BC47" s="680"/>
      <c r="BD47" s="680"/>
      <c r="BE47" s="680"/>
      <c r="BF47" s="680"/>
      <c r="BG47" s="680"/>
      <c r="BH47" s="680"/>
      <c r="BI47" s="680"/>
      <c r="BJ47" s="680"/>
      <c r="BK47" s="680"/>
      <c r="BL47" s="680"/>
      <c r="BM47" s="680"/>
      <c r="BN47" s="680"/>
      <c r="BO47" s="680"/>
      <c r="BP47" s="680"/>
      <c r="BQ47" s="680"/>
      <c r="BR47" s="680"/>
      <c r="BS47" s="680"/>
      <c r="BT47" s="680"/>
      <c r="BU47" s="680"/>
      <c r="BV47" s="680"/>
      <c r="BW47" s="680"/>
      <c r="BX47" s="680"/>
      <c r="BY47" s="680"/>
      <c r="BZ47" s="680"/>
      <c r="CA47" s="680"/>
      <c r="CB47" s="680"/>
      <c r="CC47" s="680"/>
      <c r="CD47" s="680"/>
      <c r="CE47" s="680"/>
      <c r="CF47" s="680"/>
      <c r="CG47" s="680"/>
      <c r="CH47" s="680"/>
      <c r="CI47" s="680"/>
      <c r="CJ47" s="1016"/>
    </row>
    <row r="48" spans="2:88" ht="13.35" customHeight="1">
      <c r="E48" s="732"/>
      <c r="F48" s="733"/>
      <c r="G48" s="735"/>
      <c r="H48" s="763" t="s">
        <v>59</v>
      </c>
      <c r="I48" s="764"/>
      <c r="J48" s="765"/>
      <c r="K48" s="766" t="s">
        <v>46</v>
      </c>
      <c r="L48" s="767"/>
      <c r="M48" s="768" t="s">
        <v>47</v>
      </c>
      <c r="N48" s="769"/>
      <c r="O48" s="769"/>
      <c r="P48" s="770"/>
      <c r="Q48" s="771" t="s">
        <v>48</v>
      </c>
      <c r="R48" s="771"/>
      <c r="S48" s="772"/>
      <c r="T48" s="773" t="s">
        <v>59</v>
      </c>
      <c r="U48" s="774"/>
      <c r="V48" s="775"/>
      <c r="W48" s="766" t="s">
        <v>46</v>
      </c>
      <c r="X48" s="767"/>
      <c r="Y48" s="789" t="s">
        <v>47</v>
      </c>
      <c r="Z48" s="771"/>
      <c r="AA48" s="771"/>
      <c r="AB48" s="771"/>
      <c r="AC48" s="768" t="s">
        <v>48</v>
      </c>
      <c r="AD48" s="769"/>
      <c r="AE48" s="790"/>
      <c r="AF48" s="735"/>
      <c r="AG48" s="766" t="s">
        <v>59</v>
      </c>
      <c r="AH48" s="774"/>
      <c r="AI48" s="775"/>
      <c r="AJ48" s="773" t="s">
        <v>46</v>
      </c>
      <c r="AK48" s="767"/>
      <c r="AL48" s="789" t="s">
        <v>47</v>
      </c>
      <c r="AM48" s="771"/>
      <c r="AN48" s="771"/>
      <c r="AO48" s="771"/>
      <c r="AP48" s="771"/>
      <c r="AQ48" s="771"/>
      <c r="AR48" s="768" t="s">
        <v>48</v>
      </c>
      <c r="AS48" s="769"/>
      <c r="AT48" s="786"/>
      <c r="AU48" s="53"/>
      <c r="AW48" s="1025"/>
      <c r="AX48" s="682"/>
      <c r="AY48" s="682"/>
      <c r="AZ48" s="682"/>
      <c r="BA48" s="682"/>
      <c r="BB48" s="682"/>
      <c r="BC48" s="682"/>
      <c r="BD48" s="682"/>
      <c r="BE48" s="682"/>
      <c r="BF48" s="682"/>
      <c r="BG48" s="682"/>
      <c r="BH48" s="682"/>
      <c r="BI48" s="682"/>
      <c r="BJ48" s="682"/>
      <c r="BK48" s="682"/>
      <c r="BL48" s="682"/>
      <c r="BM48" s="682"/>
      <c r="BN48" s="682"/>
      <c r="BO48" s="682"/>
      <c r="BP48" s="682"/>
      <c r="BQ48" s="682"/>
      <c r="BR48" s="682"/>
      <c r="BS48" s="682"/>
      <c r="BT48" s="682"/>
      <c r="BU48" s="682"/>
      <c r="BV48" s="682"/>
      <c r="BW48" s="682"/>
      <c r="BX48" s="682"/>
      <c r="BY48" s="682"/>
      <c r="BZ48" s="682"/>
      <c r="CA48" s="682"/>
      <c r="CB48" s="682"/>
      <c r="CC48" s="682"/>
      <c r="CD48" s="682"/>
      <c r="CE48" s="682"/>
      <c r="CF48" s="682"/>
      <c r="CG48" s="682"/>
      <c r="CH48" s="682"/>
      <c r="CI48" s="682"/>
      <c r="CJ48" s="1005"/>
    </row>
    <row r="49" spans="5:88" ht="13.35" customHeight="1">
      <c r="E49" s="637" t="s">
        <v>2</v>
      </c>
      <c r="F49" s="754"/>
      <c r="G49" s="735"/>
      <c r="H49" s="779" t="s">
        <v>50</v>
      </c>
      <c r="I49" s="779"/>
      <c r="J49" s="780"/>
      <c r="K49" s="787"/>
      <c r="L49" s="788"/>
      <c r="M49" s="746"/>
      <c r="N49" s="747"/>
      <c r="O49" s="747"/>
      <c r="P49" s="748"/>
      <c r="Q49" s="776"/>
      <c r="R49" s="777"/>
      <c r="S49" s="778"/>
      <c r="T49" s="779" t="s">
        <v>50</v>
      </c>
      <c r="U49" s="779"/>
      <c r="V49" s="780"/>
      <c r="W49" s="787"/>
      <c r="X49" s="788"/>
      <c r="Y49" s="746"/>
      <c r="Z49" s="747"/>
      <c r="AA49" s="747"/>
      <c r="AB49" s="748"/>
      <c r="AC49" s="776"/>
      <c r="AD49" s="777"/>
      <c r="AE49" s="778"/>
      <c r="AF49" s="735"/>
      <c r="AG49" s="779" t="s">
        <v>50</v>
      </c>
      <c r="AH49" s="779"/>
      <c r="AI49" s="780"/>
      <c r="AJ49" s="781"/>
      <c r="AK49" s="745"/>
      <c r="AL49" s="782"/>
      <c r="AM49" s="783"/>
      <c r="AN49" s="783"/>
      <c r="AO49" s="783"/>
      <c r="AP49" s="783"/>
      <c r="AQ49" s="784"/>
      <c r="AR49" s="782"/>
      <c r="AS49" s="783"/>
      <c r="AT49" s="785"/>
      <c r="AU49" s="57"/>
      <c r="AW49" s="1025"/>
      <c r="AX49" s="682"/>
      <c r="AY49" s="682"/>
      <c r="AZ49" s="682"/>
      <c r="BA49" s="682"/>
      <c r="BB49" s="682"/>
      <c r="BC49" s="682"/>
      <c r="BD49" s="682"/>
      <c r="BE49" s="682"/>
      <c r="BF49" s="682"/>
      <c r="BG49" s="682"/>
      <c r="BH49" s="682"/>
      <c r="BI49" s="682"/>
      <c r="BJ49" s="682"/>
      <c r="BK49" s="682"/>
      <c r="BL49" s="682"/>
      <c r="BM49" s="682"/>
      <c r="BN49" s="682"/>
      <c r="BO49" s="682"/>
      <c r="BP49" s="682"/>
      <c r="BQ49" s="682"/>
      <c r="BR49" s="682"/>
      <c r="BS49" s="682"/>
      <c r="BT49" s="682"/>
      <c r="BU49" s="682"/>
      <c r="BV49" s="682"/>
      <c r="BW49" s="682"/>
      <c r="BX49" s="682"/>
      <c r="BY49" s="682"/>
      <c r="BZ49" s="682"/>
      <c r="CA49" s="682"/>
      <c r="CB49" s="682"/>
      <c r="CC49" s="682"/>
      <c r="CD49" s="682"/>
      <c r="CE49" s="682"/>
      <c r="CF49" s="682"/>
      <c r="CG49" s="682"/>
      <c r="CH49" s="682"/>
      <c r="CI49" s="682"/>
      <c r="CJ49" s="1005"/>
    </row>
    <row r="50" spans="5:88" ht="13.35" customHeight="1">
      <c r="E50" s="637"/>
      <c r="F50" s="754"/>
      <c r="G50" s="735"/>
      <c r="H50" s="743"/>
      <c r="I50" s="743"/>
      <c r="J50" s="72" t="s">
        <v>51</v>
      </c>
      <c r="K50" s="744"/>
      <c r="L50" s="745"/>
      <c r="M50" s="746"/>
      <c r="N50" s="747"/>
      <c r="O50" s="747"/>
      <c r="P50" s="748"/>
      <c r="Q50" s="746"/>
      <c r="R50" s="747"/>
      <c r="S50" s="749"/>
      <c r="T50" s="793"/>
      <c r="U50" s="743"/>
      <c r="V50" s="72" t="s">
        <v>51</v>
      </c>
      <c r="W50" s="744"/>
      <c r="X50" s="745"/>
      <c r="Y50" s="746"/>
      <c r="Z50" s="747"/>
      <c r="AA50" s="747"/>
      <c r="AB50" s="748"/>
      <c r="AC50" s="746"/>
      <c r="AD50" s="747"/>
      <c r="AE50" s="749"/>
      <c r="AF50" s="735"/>
      <c r="AG50" s="743"/>
      <c r="AH50" s="743"/>
      <c r="AI50" s="72" t="s">
        <v>51</v>
      </c>
      <c r="AJ50" s="781"/>
      <c r="AK50" s="745"/>
      <c r="AL50" s="782"/>
      <c r="AM50" s="783"/>
      <c r="AN50" s="783"/>
      <c r="AO50" s="783"/>
      <c r="AP50" s="783"/>
      <c r="AQ50" s="784"/>
      <c r="AR50" s="782"/>
      <c r="AS50" s="783"/>
      <c r="AT50" s="785"/>
      <c r="AU50" s="57"/>
      <c r="AW50" s="1026"/>
      <c r="AX50" s="672"/>
      <c r="AY50" s="672"/>
      <c r="AZ50" s="672"/>
      <c r="BA50" s="672"/>
      <c r="BB50" s="672"/>
      <c r="BC50" s="672"/>
      <c r="BD50" s="672"/>
      <c r="BE50" s="672"/>
      <c r="BF50" s="672"/>
      <c r="BG50" s="672"/>
      <c r="BH50" s="672"/>
      <c r="BI50" s="672"/>
      <c r="BJ50" s="672"/>
      <c r="BK50" s="672"/>
      <c r="BL50" s="672"/>
      <c r="BM50" s="672"/>
      <c r="BN50" s="672"/>
      <c r="BO50" s="672"/>
      <c r="BP50" s="672"/>
      <c r="BQ50" s="672"/>
      <c r="BR50" s="672"/>
      <c r="BS50" s="672"/>
      <c r="BT50" s="672"/>
      <c r="BU50" s="672"/>
      <c r="BV50" s="672"/>
      <c r="BW50" s="672"/>
      <c r="BX50" s="672"/>
      <c r="BY50" s="672"/>
      <c r="BZ50" s="672"/>
      <c r="CA50" s="672"/>
      <c r="CB50" s="672"/>
      <c r="CC50" s="672"/>
      <c r="CD50" s="672"/>
      <c r="CE50" s="672"/>
      <c r="CF50" s="672"/>
      <c r="CG50" s="672"/>
      <c r="CH50" s="672"/>
      <c r="CI50" s="672"/>
      <c r="CJ50" s="673"/>
    </row>
    <row r="51" spans="5:88" ht="13.35" customHeight="1">
      <c r="E51" s="791" t="str">
        <f>IF(C29-C27&gt;1,C27+2,"")</f>
        <v/>
      </c>
      <c r="F51" s="792"/>
      <c r="G51" s="735"/>
      <c r="H51" s="755" t="s">
        <v>23</v>
      </c>
      <c r="I51" s="755"/>
      <c r="J51" s="756"/>
      <c r="K51" s="744"/>
      <c r="L51" s="745"/>
      <c r="M51" s="746"/>
      <c r="N51" s="747"/>
      <c r="O51" s="747"/>
      <c r="P51" s="748"/>
      <c r="Q51" s="746"/>
      <c r="R51" s="747"/>
      <c r="S51" s="749"/>
      <c r="T51" s="755" t="s">
        <v>23</v>
      </c>
      <c r="U51" s="755"/>
      <c r="V51" s="756"/>
      <c r="W51" s="744"/>
      <c r="X51" s="745"/>
      <c r="Y51" s="746"/>
      <c r="Z51" s="747"/>
      <c r="AA51" s="747"/>
      <c r="AB51" s="748"/>
      <c r="AC51" s="746"/>
      <c r="AD51" s="747"/>
      <c r="AE51" s="749"/>
      <c r="AF51" s="735"/>
      <c r="AG51" s="755" t="s">
        <v>23</v>
      </c>
      <c r="AH51" s="755"/>
      <c r="AI51" s="756"/>
      <c r="AJ51" s="781"/>
      <c r="AK51" s="745"/>
      <c r="AL51" s="782"/>
      <c r="AM51" s="783"/>
      <c r="AN51" s="783"/>
      <c r="AO51" s="783"/>
      <c r="AP51" s="783"/>
      <c r="AQ51" s="784"/>
      <c r="AR51" s="782"/>
      <c r="AS51" s="783"/>
      <c r="AT51" s="785"/>
      <c r="AU51" s="57"/>
      <c r="AW51" s="1027" t="s">
        <v>71</v>
      </c>
      <c r="AX51" s="677" t="s">
        <v>68</v>
      </c>
      <c r="AY51" s="677"/>
      <c r="AZ51" s="677" t="s">
        <v>69</v>
      </c>
      <c r="BA51" s="677"/>
      <c r="BB51" s="677"/>
      <c r="BC51" s="677" t="s">
        <v>66</v>
      </c>
      <c r="BD51" s="677"/>
      <c r="BE51" s="677"/>
      <c r="BF51" s="677"/>
      <c r="BG51" s="677" t="s">
        <v>67</v>
      </c>
      <c r="BH51" s="677"/>
      <c r="BI51" s="677" t="s">
        <v>70</v>
      </c>
      <c r="BJ51" s="677"/>
      <c r="BK51" s="677"/>
      <c r="BL51" s="677"/>
      <c r="BM51" s="677"/>
      <c r="BN51" s="677"/>
      <c r="BO51" s="1028" t="s">
        <v>75</v>
      </c>
      <c r="BP51" s="677" t="s">
        <v>68</v>
      </c>
      <c r="BQ51" s="677"/>
      <c r="BR51" s="677" t="s">
        <v>69</v>
      </c>
      <c r="BS51" s="677"/>
      <c r="BT51" s="677"/>
      <c r="BU51" s="677" t="s">
        <v>66</v>
      </c>
      <c r="BV51" s="677"/>
      <c r="BW51" s="677"/>
      <c r="BX51" s="677"/>
      <c r="BY51" s="931" t="s">
        <v>72</v>
      </c>
      <c r="BZ51" s="937"/>
      <c r="CA51" s="937"/>
      <c r="CB51" s="937"/>
      <c r="CC51" s="937"/>
      <c r="CD51" s="937"/>
      <c r="CE51" s="937"/>
      <c r="CF51" s="937"/>
      <c r="CG51" s="937"/>
      <c r="CH51" s="937"/>
      <c r="CI51" s="937"/>
      <c r="CJ51" s="683"/>
    </row>
    <row r="52" spans="5:88" ht="13.35" customHeight="1">
      <c r="E52" s="791"/>
      <c r="F52" s="792"/>
      <c r="G52" s="735"/>
      <c r="H52" s="743"/>
      <c r="I52" s="743"/>
      <c r="J52" s="72" t="s">
        <v>51</v>
      </c>
      <c r="K52" s="744"/>
      <c r="L52" s="745"/>
      <c r="M52" s="746"/>
      <c r="N52" s="747"/>
      <c r="O52" s="747"/>
      <c r="P52" s="748"/>
      <c r="Q52" s="746"/>
      <c r="R52" s="747"/>
      <c r="S52" s="749"/>
      <c r="T52" s="743"/>
      <c r="U52" s="743"/>
      <c r="V52" s="72" t="s">
        <v>51</v>
      </c>
      <c r="W52" s="744"/>
      <c r="X52" s="745"/>
      <c r="Y52" s="746"/>
      <c r="Z52" s="747"/>
      <c r="AA52" s="747"/>
      <c r="AB52" s="748"/>
      <c r="AC52" s="746"/>
      <c r="AD52" s="747"/>
      <c r="AE52" s="749"/>
      <c r="AF52" s="735"/>
      <c r="AG52" s="743"/>
      <c r="AH52" s="743"/>
      <c r="AI52" s="72" t="s">
        <v>51</v>
      </c>
      <c r="AJ52" s="781"/>
      <c r="AK52" s="745"/>
      <c r="AL52" s="782"/>
      <c r="AM52" s="783"/>
      <c r="AN52" s="783"/>
      <c r="AO52" s="783"/>
      <c r="AP52" s="783"/>
      <c r="AQ52" s="784"/>
      <c r="AR52" s="782"/>
      <c r="AS52" s="783"/>
      <c r="AT52" s="785"/>
      <c r="AU52" s="57"/>
      <c r="AW52" s="677"/>
      <c r="AX52" s="1009">
        <v>43629</v>
      </c>
      <c r="AY52" s="1010"/>
      <c r="AZ52" s="1017">
        <v>0.5</v>
      </c>
      <c r="BA52" s="677"/>
      <c r="BB52" s="677"/>
      <c r="BC52" s="677" t="s">
        <v>136</v>
      </c>
      <c r="BD52" s="677"/>
      <c r="BE52" s="677"/>
      <c r="BF52" s="677"/>
      <c r="BG52" s="677">
        <v>30</v>
      </c>
      <c r="BH52" s="677"/>
      <c r="BI52" s="1018" t="s">
        <v>137</v>
      </c>
      <c r="BJ52" s="1019"/>
      <c r="BK52" s="1019"/>
      <c r="BL52" s="1019"/>
      <c r="BM52" s="1019"/>
      <c r="BN52" s="1020"/>
      <c r="BO52" s="1029"/>
      <c r="BP52" s="1009">
        <v>43630</v>
      </c>
      <c r="BQ52" s="1010"/>
      <c r="BR52" s="1017">
        <v>0.38541666666666669</v>
      </c>
      <c r="BS52" s="677"/>
      <c r="BT52" s="677"/>
      <c r="BU52" s="627" t="s">
        <v>138</v>
      </c>
      <c r="BV52" s="628"/>
      <c r="BW52" s="628"/>
      <c r="BX52" s="629"/>
      <c r="BY52" s="78">
        <v>7</v>
      </c>
      <c r="BZ52" s="1024" t="s">
        <v>74</v>
      </c>
      <c r="CA52" s="1024"/>
      <c r="CB52" s="79">
        <v>2</v>
      </c>
      <c r="CC52" s="1031" t="s">
        <v>73</v>
      </c>
      <c r="CD52" s="1032"/>
      <c r="CE52" s="80"/>
      <c r="CF52" s="1024" t="s">
        <v>74</v>
      </c>
      <c r="CG52" s="1024"/>
      <c r="CH52" s="79"/>
      <c r="CI52" s="1031" t="s">
        <v>73</v>
      </c>
      <c r="CJ52" s="1033"/>
    </row>
    <row r="53" spans="5:88" ht="13.35" customHeight="1" thickBot="1">
      <c r="E53" s="637" t="s">
        <v>1</v>
      </c>
      <c r="F53" s="754"/>
      <c r="G53" s="735"/>
      <c r="H53" s="755" t="s">
        <v>52</v>
      </c>
      <c r="I53" s="755"/>
      <c r="J53" s="756"/>
      <c r="K53" s="744"/>
      <c r="L53" s="745"/>
      <c r="M53" s="746"/>
      <c r="N53" s="747"/>
      <c r="O53" s="747"/>
      <c r="P53" s="748"/>
      <c r="Q53" s="746"/>
      <c r="R53" s="747"/>
      <c r="S53" s="749"/>
      <c r="T53" s="755" t="s">
        <v>52</v>
      </c>
      <c r="U53" s="755"/>
      <c r="V53" s="756"/>
      <c r="W53" s="744"/>
      <c r="X53" s="745"/>
      <c r="Y53" s="746"/>
      <c r="Z53" s="747"/>
      <c r="AA53" s="747"/>
      <c r="AB53" s="748"/>
      <c r="AC53" s="746"/>
      <c r="AD53" s="747"/>
      <c r="AE53" s="749"/>
      <c r="AF53" s="735"/>
      <c r="AG53" s="755" t="s">
        <v>52</v>
      </c>
      <c r="AH53" s="755"/>
      <c r="AI53" s="756"/>
      <c r="AJ53" s="808"/>
      <c r="AK53" s="809"/>
      <c r="AL53" s="798"/>
      <c r="AM53" s="799"/>
      <c r="AN53" s="799"/>
      <c r="AO53" s="799"/>
      <c r="AP53" s="799"/>
      <c r="AQ53" s="800"/>
      <c r="AR53" s="798"/>
      <c r="AS53" s="799"/>
      <c r="AT53" s="801"/>
      <c r="AU53" s="57"/>
      <c r="AW53" s="677"/>
      <c r="AX53" s="1011"/>
      <c r="AY53" s="1012"/>
      <c r="AZ53" s="677"/>
      <c r="BA53" s="677"/>
      <c r="BB53" s="677"/>
      <c r="BC53" s="677"/>
      <c r="BD53" s="677"/>
      <c r="BE53" s="677"/>
      <c r="BF53" s="677"/>
      <c r="BG53" s="677"/>
      <c r="BH53" s="677"/>
      <c r="BI53" s="1021"/>
      <c r="BJ53" s="1022"/>
      <c r="BK53" s="1022"/>
      <c r="BL53" s="1022"/>
      <c r="BM53" s="1022"/>
      <c r="BN53" s="1023"/>
      <c r="BO53" s="1029"/>
      <c r="BP53" s="1011"/>
      <c r="BQ53" s="1012"/>
      <c r="BR53" s="677"/>
      <c r="BS53" s="677"/>
      <c r="BT53" s="677"/>
      <c r="BU53" s="643"/>
      <c r="BV53" s="640"/>
      <c r="BW53" s="640"/>
      <c r="BX53" s="644"/>
      <c r="BY53" s="81">
        <v>8</v>
      </c>
      <c r="BZ53" s="1034" t="s">
        <v>74</v>
      </c>
      <c r="CA53" s="1034"/>
      <c r="CB53" s="82">
        <v>2</v>
      </c>
      <c r="CC53" s="1022" t="s">
        <v>73</v>
      </c>
      <c r="CD53" s="1035"/>
      <c r="CE53" s="59"/>
      <c r="CF53" s="1034" t="s">
        <v>74</v>
      </c>
      <c r="CG53" s="1034"/>
      <c r="CH53" s="82"/>
      <c r="CI53" s="1022" t="s">
        <v>73</v>
      </c>
      <c r="CJ53" s="1023"/>
    </row>
    <row r="54" spans="5:88" ht="13.35" customHeight="1" thickTop="1">
      <c r="E54" s="637"/>
      <c r="F54" s="754"/>
      <c r="G54" s="735"/>
      <c r="H54" s="743"/>
      <c r="I54" s="743"/>
      <c r="J54" s="72" t="s">
        <v>51</v>
      </c>
      <c r="K54" s="802"/>
      <c r="L54" s="803"/>
      <c r="M54" s="804"/>
      <c r="N54" s="805"/>
      <c r="O54" s="805"/>
      <c r="P54" s="806"/>
      <c r="Q54" s="804"/>
      <c r="R54" s="805"/>
      <c r="S54" s="807"/>
      <c r="T54" s="743"/>
      <c r="U54" s="743"/>
      <c r="V54" s="72" t="s">
        <v>51</v>
      </c>
      <c r="W54" s="802"/>
      <c r="X54" s="803"/>
      <c r="Y54" s="804"/>
      <c r="Z54" s="805"/>
      <c r="AA54" s="805"/>
      <c r="AB54" s="806"/>
      <c r="AC54" s="804"/>
      <c r="AD54" s="805"/>
      <c r="AE54" s="807"/>
      <c r="AF54" s="735"/>
      <c r="AG54" s="743"/>
      <c r="AH54" s="743"/>
      <c r="AI54" s="72" t="s">
        <v>51</v>
      </c>
      <c r="AJ54" s="815" t="s">
        <v>120</v>
      </c>
      <c r="AK54" s="816"/>
      <c r="AL54" s="796"/>
      <c r="AM54" s="795"/>
      <c r="AN54" s="794" t="s">
        <v>162</v>
      </c>
      <c r="AO54" s="794"/>
      <c r="AP54" s="795"/>
      <c r="AQ54" s="795"/>
      <c r="AR54" s="796"/>
      <c r="AS54" s="795"/>
      <c r="AT54" s="797"/>
      <c r="AU54" s="57"/>
      <c r="AW54" s="677"/>
      <c r="AX54" s="1013"/>
      <c r="AY54" s="1013"/>
      <c r="AZ54" s="677"/>
      <c r="BA54" s="677"/>
      <c r="BB54" s="677"/>
      <c r="BC54" s="1013"/>
      <c r="BD54" s="1013"/>
      <c r="BE54" s="1013"/>
      <c r="BF54" s="1013"/>
      <c r="BG54" s="1013"/>
      <c r="BH54" s="1013"/>
      <c r="BI54" s="677"/>
      <c r="BJ54" s="677"/>
      <c r="BK54" s="677"/>
      <c r="BL54" s="677"/>
      <c r="BM54" s="677"/>
      <c r="BN54" s="677"/>
      <c r="BO54" s="1029"/>
      <c r="BP54" s="1013"/>
      <c r="BQ54" s="1013"/>
      <c r="BR54" s="677"/>
      <c r="BS54" s="677"/>
      <c r="BT54" s="677"/>
      <c r="BU54" s="1013"/>
      <c r="BV54" s="1013"/>
      <c r="BW54" s="1013"/>
      <c r="BX54" s="1013"/>
      <c r="BY54" s="78"/>
      <c r="BZ54" s="1024" t="s">
        <v>74</v>
      </c>
      <c r="CA54" s="1024"/>
      <c r="CB54" s="79"/>
      <c r="CC54" s="1031" t="s">
        <v>73</v>
      </c>
      <c r="CD54" s="1032"/>
      <c r="CE54" s="80"/>
      <c r="CF54" s="1024" t="s">
        <v>74</v>
      </c>
      <c r="CG54" s="1024"/>
      <c r="CH54" s="79"/>
      <c r="CI54" s="1031" t="s">
        <v>73</v>
      </c>
      <c r="CJ54" s="1033"/>
    </row>
    <row r="55" spans="5:88" ht="13.35" customHeight="1">
      <c r="E55" s="810" t="s">
        <v>18</v>
      </c>
      <c r="F55" s="811"/>
      <c r="G55" s="735"/>
      <c r="H55" s="755" t="s">
        <v>53</v>
      </c>
      <c r="I55" s="755"/>
      <c r="J55" s="756"/>
      <c r="K55" s="812" t="s">
        <v>54</v>
      </c>
      <c r="L55" s="813"/>
      <c r="M55" s="813"/>
      <c r="N55" s="813"/>
      <c r="O55" s="813"/>
      <c r="P55" s="813"/>
      <c r="Q55" s="813"/>
      <c r="R55" s="813"/>
      <c r="S55" s="814"/>
      <c r="T55" s="755" t="s">
        <v>53</v>
      </c>
      <c r="U55" s="755"/>
      <c r="V55" s="756"/>
      <c r="W55" s="812" t="s">
        <v>54</v>
      </c>
      <c r="X55" s="813"/>
      <c r="Y55" s="813"/>
      <c r="Z55" s="813"/>
      <c r="AA55" s="813"/>
      <c r="AB55" s="813"/>
      <c r="AC55" s="813"/>
      <c r="AD55" s="813"/>
      <c r="AE55" s="814"/>
      <c r="AF55" s="735"/>
      <c r="AG55" s="755" t="s">
        <v>53</v>
      </c>
      <c r="AH55" s="755"/>
      <c r="AI55" s="756"/>
      <c r="AJ55" s="817" t="s">
        <v>54</v>
      </c>
      <c r="AK55" s="818"/>
      <c r="AL55" s="818"/>
      <c r="AM55" s="818"/>
      <c r="AN55" s="818"/>
      <c r="AO55" s="818"/>
      <c r="AP55" s="818"/>
      <c r="AQ55" s="818"/>
      <c r="AR55" s="818"/>
      <c r="AS55" s="818"/>
      <c r="AT55" s="819"/>
      <c r="AU55" s="75"/>
      <c r="AW55" s="677"/>
      <c r="AX55" s="1013"/>
      <c r="AY55" s="1013"/>
      <c r="AZ55" s="677"/>
      <c r="BA55" s="677"/>
      <c r="BB55" s="677"/>
      <c r="BC55" s="1013"/>
      <c r="BD55" s="1013"/>
      <c r="BE55" s="1013"/>
      <c r="BF55" s="1013"/>
      <c r="BG55" s="1013"/>
      <c r="BH55" s="1013"/>
      <c r="BI55" s="677"/>
      <c r="BJ55" s="677"/>
      <c r="BK55" s="677"/>
      <c r="BL55" s="677"/>
      <c r="BM55" s="677"/>
      <c r="BN55" s="677"/>
      <c r="BO55" s="1030"/>
      <c r="BP55" s="1013"/>
      <c r="BQ55" s="1013"/>
      <c r="BR55" s="677"/>
      <c r="BS55" s="677"/>
      <c r="BT55" s="677"/>
      <c r="BU55" s="1013"/>
      <c r="BV55" s="1013"/>
      <c r="BW55" s="1013"/>
      <c r="BX55" s="1013"/>
      <c r="BY55" s="81"/>
      <c r="BZ55" s="1034" t="s">
        <v>74</v>
      </c>
      <c r="CA55" s="1034"/>
      <c r="CB55" s="82"/>
      <c r="CC55" s="1022" t="s">
        <v>73</v>
      </c>
      <c r="CD55" s="1035"/>
      <c r="CE55" s="59"/>
      <c r="CF55" s="1034" t="s">
        <v>74</v>
      </c>
      <c r="CG55" s="1034"/>
      <c r="CH55" s="82"/>
      <c r="CI55" s="1022" t="s">
        <v>73</v>
      </c>
      <c r="CJ55" s="1023"/>
    </row>
    <row r="56" spans="5:88" ht="13.35" customHeight="1">
      <c r="E56" s="826" t="str">
        <f>IF(C29-C27&gt;1,C27+2,"")</f>
        <v/>
      </c>
      <c r="F56" s="827"/>
      <c r="G56" s="735"/>
      <c r="H56" s="743"/>
      <c r="I56" s="743"/>
      <c r="J56" s="72" t="s">
        <v>51</v>
      </c>
      <c r="K56" s="744"/>
      <c r="L56" s="745"/>
      <c r="M56" s="746"/>
      <c r="N56" s="747"/>
      <c r="O56" s="747"/>
      <c r="P56" s="748"/>
      <c r="Q56" s="746"/>
      <c r="R56" s="747"/>
      <c r="S56" s="749"/>
      <c r="T56" s="743"/>
      <c r="U56" s="743"/>
      <c r="V56" s="72" t="s">
        <v>51</v>
      </c>
      <c r="W56" s="744"/>
      <c r="X56" s="745"/>
      <c r="Y56" s="746"/>
      <c r="Z56" s="747"/>
      <c r="AA56" s="747"/>
      <c r="AB56" s="748"/>
      <c r="AC56" s="746"/>
      <c r="AD56" s="747"/>
      <c r="AE56" s="749"/>
      <c r="AF56" s="735"/>
      <c r="AG56" s="743"/>
      <c r="AH56" s="743"/>
      <c r="AI56" s="72" t="s">
        <v>51</v>
      </c>
      <c r="AJ56" s="781"/>
      <c r="AK56" s="745"/>
      <c r="AL56" s="782"/>
      <c r="AM56" s="783"/>
      <c r="AN56" s="783"/>
      <c r="AO56" s="783"/>
      <c r="AP56" s="783"/>
      <c r="AQ56" s="784"/>
      <c r="AR56" s="782"/>
      <c r="AS56" s="783"/>
      <c r="AT56" s="785"/>
      <c r="AU56" s="57"/>
      <c r="AW56" s="83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</row>
    <row r="57" spans="5:88" ht="13.35" customHeight="1">
      <c r="E57" s="826"/>
      <c r="F57" s="827"/>
      <c r="G57" s="735"/>
      <c r="H57" s="820" t="s">
        <v>55</v>
      </c>
      <c r="I57" s="820"/>
      <c r="J57" s="821"/>
      <c r="K57" s="744"/>
      <c r="L57" s="745"/>
      <c r="M57" s="746"/>
      <c r="N57" s="747"/>
      <c r="O57" s="747"/>
      <c r="P57" s="748"/>
      <c r="Q57" s="746"/>
      <c r="R57" s="747"/>
      <c r="S57" s="749"/>
      <c r="T57" s="820" t="s">
        <v>55</v>
      </c>
      <c r="U57" s="820"/>
      <c r="V57" s="821"/>
      <c r="W57" s="744"/>
      <c r="X57" s="745"/>
      <c r="Y57" s="746"/>
      <c r="Z57" s="747"/>
      <c r="AA57" s="747"/>
      <c r="AB57" s="748"/>
      <c r="AC57" s="746"/>
      <c r="AD57" s="747"/>
      <c r="AE57" s="749"/>
      <c r="AF57" s="735"/>
      <c r="AG57" s="820" t="s">
        <v>55</v>
      </c>
      <c r="AH57" s="820"/>
      <c r="AI57" s="821"/>
      <c r="AJ57" s="781"/>
      <c r="AK57" s="745"/>
      <c r="AL57" s="782"/>
      <c r="AM57" s="783"/>
      <c r="AN57" s="783"/>
      <c r="AO57" s="783"/>
      <c r="AP57" s="783"/>
      <c r="AQ57" s="784"/>
      <c r="AR57" s="782"/>
      <c r="AS57" s="783"/>
      <c r="AT57" s="785"/>
      <c r="AU57" s="57"/>
      <c r="AW57" s="691" t="s">
        <v>29</v>
      </c>
      <c r="AX57" s="692"/>
      <c r="AY57" s="677" t="s">
        <v>31</v>
      </c>
      <c r="AZ57" s="677"/>
      <c r="BA57" s="677" t="s">
        <v>33</v>
      </c>
      <c r="BB57" s="677"/>
      <c r="BC57" s="677"/>
      <c r="BD57" s="1067">
        <v>6</v>
      </c>
      <c r="BE57" s="1068"/>
      <c r="BF57" s="61" t="s">
        <v>2</v>
      </c>
      <c r="BG57" s="1068">
        <v>13</v>
      </c>
      <c r="BH57" s="1068"/>
      <c r="BI57" s="61" t="s">
        <v>1</v>
      </c>
      <c r="BJ57" s="51" t="s">
        <v>18</v>
      </c>
      <c r="BK57" s="51" t="s">
        <v>104</v>
      </c>
      <c r="BL57" s="51" t="s">
        <v>19</v>
      </c>
      <c r="BM57" s="63">
        <v>9</v>
      </c>
      <c r="BN57" s="63" t="s">
        <v>40</v>
      </c>
      <c r="BO57" s="63">
        <v>30</v>
      </c>
      <c r="BP57" s="1040" t="s">
        <v>41</v>
      </c>
      <c r="BQ57" s="1041"/>
      <c r="BS57" s="1039" t="s">
        <v>144</v>
      </c>
      <c r="BT57" s="1042"/>
      <c r="BU57" s="1042"/>
      <c r="BV57" s="1042"/>
      <c r="BW57" s="1042"/>
      <c r="BX57" s="1042"/>
      <c r="BY57" s="1042"/>
      <c r="BZ57" s="1042"/>
      <c r="CA57" s="1042"/>
      <c r="CB57" s="1042"/>
      <c r="CC57" s="1042"/>
      <c r="CD57" s="1042"/>
      <c r="CE57" s="1042"/>
      <c r="CF57" s="1042"/>
      <c r="CG57" s="1042"/>
      <c r="CH57" s="1042"/>
      <c r="CI57" s="1042"/>
      <c r="CJ57" s="1042"/>
    </row>
    <row r="58" spans="5:88" ht="13.35" customHeight="1">
      <c r="E58" s="757" t="s">
        <v>19</v>
      </c>
      <c r="F58" s="758"/>
      <c r="G58" s="736"/>
      <c r="H58" s="759" t="s">
        <v>56</v>
      </c>
      <c r="I58" s="759"/>
      <c r="J58" s="760"/>
      <c r="K58" s="832"/>
      <c r="L58" s="833"/>
      <c r="M58" s="822"/>
      <c r="N58" s="823"/>
      <c r="O58" s="823"/>
      <c r="P58" s="824"/>
      <c r="Q58" s="822"/>
      <c r="R58" s="823"/>
      <c r="S58" s="825"/>
      <c r="T58" s="759" t="s">
        <v>64</v>
      </c>
      <c r="U58" s="759"/>
      <c r="V58" s="760"/>
      <c r="W58" s="832"/>
      <c r="X58" s="833"/>
      <c r="Y58" s="822"/>
      <c r="Z58" s="823"/>
      <c r="AA58" s="823"/>
      <c r="AB58" s="824"/>
      <c r="AC58" s="822"/>
      <c r="AD58" s="823"/>
      <c r="AE58" s="825"/>
      <c r="AF58" s="736"/>
      <c r="AG58" s="759" t="s">
        <v>64</v>
      </c>
      <c r="AH58" s="759"/>
      <c r="AI58" s="760"/>
      <c r="AJ58" s="836"/>
      <c r="AK58" s="833"/>
      <c r="AL58" s="829"/>
      <c r="AM58" s="830"/>
      <c r="AN58" s="830"/>
      <c r="AO58" s="830"/>
      <c r="AP58" s="830"/>
      <c r="AQ58" s="837"/>
      <c r="AR58" s="829"/>
      <c r="AS58" s="830"/>
      <c r="AT58" s="831"/>
      <c r="AU58" s="57"/>
      <c r="AW58" s="693"/>
      <c r="AX58" s="694"/>
      <c r="AY58" s="677"/>
      <c r="AZ58" s="677"/>
      <c r="BA58" s="677" t="s">
        <v>35</v>
      </c>
      <c r="BB58" s="677"/>
      <c r="BC58" s="677"/>
      <c r="BD58" s="1036" t="s">
        <v>139</v>
      </c>
      <c r="BE58" s="1037"/>
      <c r="BF58" s="1037"/>
      <c r="BG58" s="1037"/>
      <c r="BH58" s="1037"/>
      <c r="BI58" s="1037"/>
      <c r="BJ58" s="1037"/>
      <c r="BK58" s="1037"/>
      <c r="BL58" s="1037"/>
      <c r="BM58" s="1037"/>
      <c r="BN58" s="1037"/>
      <c r="BO58" s="1037"/>
      <c r="BP58" s="1037"/>
      <c r="BQ58" s="1038"/>
      <c r="BS58" s="1039" t="s">
        <v>145</v>
      </c>
      <c r="BT58" s="1039"/>
      <c r="BU58" s="1039"/>
      <c r="BV58" s="1039"/>
      <c r="BW58" s="1039"/>
      <c r="BX58" s="1039"/>
      <c r="BY58" s="1039"/>
      <c r="BZ58" s="1039"/>
      <c r="CA58" s="1039"/>
      <c r="CB58" s="1039"/>
      <c r="CC58" s="1039"/>
      <c r="CD58" s="1039"/>
      <c r="CE58" s="1039"/>
      <c r="CF58" s="1039"/>
      <c r="CG58" s="1039"/>
      <c r="CH58" s="1039"/>
      <c r="CI58" s="1039"/>
      <c r="CJ58" s="1039"/>
    </row>
    <row r="59" spans="5:88" ht="13.35" customHeight="1">
      <c r="E59" s="839" t="s">
        <v>65</v>
      </c>
      <c r="F59" s="680"/>
      <c r="G59" s="680"/>
      <c r="H59" s="840"/>
      <c r="I59" s="840"/>
      <c r="J59" s="840"/>
      <c r="K59" s="840"/>
      <c r="L59" s="840"/>
      <c r="M59" s="840"/>
      <c r="N59" s="840"/>
      <c r="O59" s="840"/>
      <c r="P59" s="840"/>
      <c r="Q59" s="840"/>
      <c r="R59" s="840"/>
      <c r="S59" s="840"/>
      <c r="T59" s="840"/>
      <c r="U59" s="840"/>
      <c r="V59" s="840"/>
      <c r="W59" s="840"/>
      <c r="X59" s="840"/>
      <c r="Y59" s="840"/>
      <c r="Z59" s="840"/>
      <c r="AA59" s="840"/>
      <c r="AB59" s="840"/>
      <c r="AC59" s="840"/>
      <c r="AD59" s="840"/>
      <c r="AE59" s="840"/>
      <c r="AF59" s="840"/>
      <c r="AG59" s="840"/>
      <c r="AH59" s="840"/>
      <c r="AI59" s="840"/>
      <c r="AJ59" s="840"/>
      <c r="AK59" s="840"/>
      <c r="AL59" s="840"/>
      <c r="AM59" s="840"/>
      <c r="AN59" s="840"/>
      <c r="AO59" s="840"/>
      <c r="AP59" s="840"/>
      <c r="AQ59" s="840"/>
      <c r="AR59" s="840"/>
      <c r="AS59" s="840"/>
      <c r="AT59" s="841"/>
      <c r="AU59" s="57"/>
      <c r="AW59" s="693"/>
      <c r="AX59" s="694"/>
      <c r="AY59" s="677" t="s">
        <v>32</v>
      </c>
      <c r="AZ59" s="677"/>
      <c r="BA59" s="677" t="s">
        <v>33</v>
      </c>
      <c r="BB59" s="677"/>
      <c r="BC59" s="677"/>
      <c r="BD59" s="1054">
        <v>6</v>
      </c>
      <c r="BE59" s="1055"/>
      <c r="BF59" s="66" t="s">
        <v>2</v>
      </c>
      <c r="BG59" s="1055">
        <v>14</v>
      </c>
      <c r="BH59" s="1055"/>
      <c r="BI59" s="66" t="s">
        <v>1</v>
      </c>
      <c r="BJ59" s="53" t="s">
        <v>18</v>
      </c>
      <c r="BK59" s="53" t="s">
        <v>105</v>
      </c>
      <c r="BL59" s="53" t="s">
        <v>19</v>
      </c>
      <c r="BM59" s="68">
        <v>13</v>
      </c>
      <c r="BN59" s="68" t="s">
        <v>40</v>
      </c>
      <c r="BO59" s="68">
        <v>15</v>
      </c>
      <c r="BP59" s="1065" t="s">
        <v>42</v>
      </c>
      <c r="BQ59" s="1066"/>
      <c r="BS59" s="1039"/>
      <c r="BT59" s="1039"/>
      <c r="BU59" s="1039"/>
      <c r="BV59" s="1039"/>
      <c r="BW59" s="1039"/>
      <c r="BX59" s="1039"/>
      <c r="BY59" s="1039"/>
      <c r="BZ59" s="1039"/>
      <c r="CA59" s="1039"/>
      <c r="CB59" s="1039"/>
      <c r="CC59" s="1039"/>
      <c r="CD59" s="1039"/>
      <c r="CE59" s="1039"/>
      <c r="CF59" s="1039"/>
      <c r="CG59" s="1039"/>
      <c r="CH59" s="1039"/>
      <c r="CI59" s="1039"/>
      <c r="CJ59" s="1039"/>
    </row>
    <row r="60" spans="5:88" ht="13.35" customHeight="1">
      <c r="E60" s="842"/>
      <c r="F60" s="843"/>
      <c r="G60" s="843"/>
      <c r="H60" s="843"/>
      <c r="I60" s="843"/>
      <c r="J60" s="843"/>
      <c r="K60" s="843"/>
      <c r="L60" s="843"/>
      <c r="M60" s="843"/>
      <c r="N60" s="843"/>
      <c r="O60" s="843"/>
      <c r="P60" s="843"/>
      <c r="Q60" s="843"/>
      <c r="R60" s="843"/>
      <c r="S60" s="843"/>
      <c r="T60" s="843"/>
      <c r="U60" s="843"/>
      <c r="V60" s="843"/>
      <c r="W60" s="843"/>
      <c r="X60" s="843"/>
      <c r="Y60" s="843"/>
      <c r="Z60" s="843"/>
      <c r="AA60" s="843"/>
      <c r="AB60" s="843"/>
      <c r="AC60" s="843"/>
      <c r="AD60" s="843"/>
      <c r="AE60" s="843"/>
      <c r="AF60" s="843"/>
      <c r="AG60" s="843"/>
      <c r="AH60" s="843"/>
      <c r="AI60" s="843"/>
      <c r="AJ60" s="843"/>
      <c r="AK60" s="843"/>
      <c r="AL60" s="843"/>
      <c r="AM60" s="843"/>
      <c r="AN60" s="843"/>
      <c r="AO60" s="843"/>
      <c r="AP60" s="843"/>
      <c r="AQ60" s="843"/>
      <c r="AR60" s="843"/>
      <c r="AS60" s="843"/>
      <c r="AT60" s="844"/>
      <c r="AU60" s="57"/>
      <c r="AW60" s="693"/>
      <c r="AX60" s="694"/>
      <c r="AY60" s="677"/>
      <c r="AZ60" s="677"/>
      <c r="BA60" s="677" t="s">
        <v>36</v>
      </c>
      <c r="BB60" s="677"/>
      <c r="BC60" s="677"/>
      <c r="BD60" s="1036" t="s">
        <v>139</v>
      </c>
      <c r="BE60" s="1037"/>
      <c r="BF60" s="1037"/>
      <c r="BG60" s="1037"/>
      <c r="BH60" s="1037"/>
      <c r="BI60" s="1037"/>
      <c r="BJ60" s="1037"/>
      <c r="BK60" s="1037"/>
      <c r="BL60" s="1037"/>
      <c r="BM60" s="1037"/>
      <c r="BN60" s="1037"/>
      <c r="BO60" s="1037"/>
      <c r="BP60" s="1037"/>
      <c r="BQ60" s="1038"/>
      <c r="BS60" s="1039" t="s">
        <v>146</v>
      </c>
      <c r="BT60" s="1039"/>
      <c r="BU60" s="1039"/>
      <c r="BV60" s="1039"/>
      <c r="BW60" s="1039"/>
      <c r="BX60" s="1039"/>
      <c r="BY60" s="1039"/>
      <c r="BZ60" s="1039"/>
      <c r="CA60" s="1039"/>
      <c r="CB60" s="1039"/>
      <c r="CC60" s="1039"/>
      <c r="CD60" s="1039"/>
      <c r="CE60" s="1039"/>
      <c r="CF60" s="1039"/>
      <c r="CG60" s="1039"/>
      <c r="CH60" s="1039"/>
      <c r="CI60" s="1039"/>
      <c r="CJ60" s="1039"/>
    </row>
    <row r="61" spans="5:88" ht="13.35" customHeight="1">
      <c r="E61" s="842"/>
      <c r="F61" s="843"/>
      <c r="G61" s="843"/>
      <c r="H61" s="843"/>
      <c r="I61" s="843"/>
      <c r="J61" s="843"/>
      <c r="K61" s="843"/>
      <c r="L61" s="843"/>
      <c r="M61" s="843"/>
      <c r="N61" s="843"/>
      <c r="O61" s="843"/>
      <c r="P61" s="843"/>
      <c r="Q61" s="843"/>
      <c r="R61" s="843"/>
      <c r="S61" s="843"/>
      <c r="T61" s="843"/>
      <c r="U61" s="843"/>
      <c r="V61" s="843"/>
      <c r="W61" s="843"/>
      <c r="X61" s="843"/>
      <c r="Y61" s="843"/>
      <c r="Z61" s="843"/>
      <c r="AA61" s="843"/>
      <c r="AB61" s="843"/>
      <c r="AC61" s="843"/>
      <c r="AD61" s="843"/>
      <c r="AE61" s="843"/>
      <c r="AF61" s="843"/>
      <c r="AG61" s="843"/>
      <c r="AH61" s="843"/>
      <c r="AI61" s="843"/>
      <c r="AJ61" s="843"/>
      <c r="AK61" s="843"/>
      <c r="AL61" s="843"/>
      <c r="AM61" s="843"/>
      <c r="AN61" s="843"/>
      <c r="AO61" s="843"/>
      <c r="AP61" s="843"/>
      <c r="AQ61" s="843"/>
      <c r="AR61" s="843"/>
      <c r="AS61" s="843"/>
      <c r="AT61" s="844"/>
      <c r="AU61" s="57"/>
      <c r="AW61" s="693"/>
      <c r="AX61" s="694"/>
      <c r="AY61" s="698" t="s">
        <v>37</v>
      </c>
      <c r="AZ61" s="1050"/>
      <c r="BA61" s="683" t="s">
        <v>33</v>
      </c>
      <c r="BB61" s="677"/>
      <c r="BC61" s="677"/>
      <c r="BD61" s="1054">
        <v>6</v>
      </c>
      <c r="BE61" s="1055"/>
      <c r="BF61" s="66" t="s">
        <v>2</v>
      </c>
      <c r="BG61" s="1055">
        <v>13</v>
      </c>
      <c r="BH61" s="1055"/>
      <c r="BI61" s="66" t="s">
        <v>1</v>
      </c>
      <c r="BJ61" s="53" t="s">
        <v>18</v>
      </c>
      <c r="BK61" s="53" t="s">
        <v>104</v>
      </c>
      <c r="BL61" s="53" t="s">
        <v>19</v>
      </c>
      <c r="BM61" s="963" t="s">
        <v>45</v>
      </c>
      <c r="BN61" s="963"/>
      <c r="BO61" s="963"/>
      <c r="BP61" s="963"/>
      <c r="BQ61" s="988"/>
      <c r="BS61" s="1039"/>
      <c r="BT61" s="1039"/>
      <c r="BU61" s="1039"/>
      <c r="BV61" s="1039"/>
      <c r="BW61" s="1039"/>
      <c r="BX61" s="1039"/>
      <c r="BY61" s="1039"/>
      <c r="BZ61" s="1039"/>
      <c r="CA61" s="1039"/>
      <c r="CB61" s="1039"/>
      <c r="CC61" s="1039"/>
      <c r="CD61" s="1039"/>
      <c r="CE61" s="1039"/>
      <c r="CF61" s="1039"/>
      <c r="CG61" s="1039"/>
      <c r="CH61" s="1039"/>
      <c r="CI61" s="1039"/>
      <c r="CJ61" s="1039"/>
    </row>
    <row r="62" spans="5:88" ht="13.35" customHeight="1">
      <c r="E62" s="845"/>
      <c r="F62" s="846"/>
      <c r="G62" s="846"/>
      <c r="H62" s="846"/>
      <c r="I62" s="846"/>
      <c r="J62" s="846"/>
      <c r="K62" s="846"/>
      <c r="L62" s="846"/>
      <c r="M62" s="846"/>
      <c r="N62" s="846"/>
      <c r="O62" s="846"/>
      <c r="P62" s="846"/>
      <c r="Q62" s="846"/>
      <c r="R62" s="846"/>
      <c r="S62" s="846"/>
      <c r="T62" s="846"/>
      <c r="U62" s="846"/>
      <c r="V62" s="846"/>
      <c r="W62" s="846"/>
      <c r="X62" s="846"/>
      <c r="Y62" s="846"/>
      <c r="Z62" s="846"/>
      <c r="AA62" s="846"/>
      <c r="AB62" s="846"/>
      <c r="AC62" s="846"/>
      <c r="AD62" s="846"/>
      <c r="AE62" s="846"/>
      <c r="AF62" s="846"/>
      <c r="AG62" s="846"/>
      <c r="AH62" s="846"/>
      <c r="AI62" s="846"/>
      <c r="AJ62" s="846"/>
      <c r="AK62" s="846"/>
      <c r="AL62" s="846"/>
      <c r="AM62" s="846"/>
      <c r="AN62" s="846"/>
      <c r="AO62" s="846"/>
      <c r="AP62" s="846"/>
      <c r="AQ62" s="846"/>
      <c r="AR62" s="846"/>
      <c r="AS62" s="846"/>
      <c r="AT62" s="847"/>
      <c r="AU62" s="57"/>
      <c r="AW62" s="693"/>
      <c r="AX62" s="694"/>
      <c r="AY62" s="700"/>
      <c r="AZ62" s="1051"/>
      <c r="BA62" s="627" t="s">
        <v>34</v>
      </c>
      <c r="BB62" s="628"/>
      <c r="BC62" s="629"/>
      <c r="BD62" s="1056" t="s">
        <v>164</v>
      </c>
      <c r="BE62" s="1057"/>
      <c r="BF62" s="1057"/>
      <c r="BG62" s="1057"/>
      <c r="BH62" s="1057"/>
      <c r="BI62" s="1057"/>
      <c r="BJ62" s="1057"/>
      <c r="BK62" s="1057"/>
      <c r="BL62" s="1057"/>
      <c r="BM62" s="1057"/>
      <c r="BN62" s="1057"/>
      <c r="BO62" s="1057"/>
      <c r="BP62" s="1057"/>
      <c r="BQ62" s="1058"/>
    </row>
    <row r="63" spans="5:88" ht="13.35" customHeight="1">
      <c r="E63" s="848" t="s">
        <v>71</v>
      </c>
      <c r="F63" s="761" t="s">
        <v>68</v>
      </c>
      <c r="G63" s="739"/>
      <c r="H63" s="737" t="s">
        <v>69</v>
      </c>
      <c r="I63" s="738"/>
      <c r="J63" s="739"/>
      <c r="K63" s="737" t="s">
        <v>66</v>
      </c>
      <c r="L63" s="738"/>
      <c r="M63" s="738"/>
      <c r="N63" s="739"/>
      <c r="O63" s="737" t="s">
        <v>67</v>
      </c>
      <c r="P63" s="739"/>
      <c r="Q63" s="761" t="s">
        <v>70</v>
      </c>
      <c r="R63" s="738"/>
      <c r="S63" s="738"/>
      <c r="T63" s="738"/>
      <c r="U63" s="738"/>
      <c r="V63" s="738"/>
      <c r="W63" s="878" t="s">
        <v>75</v>
      </c>
      <c r="X63" s="737" t="s">
        <v>68</v>
      </c>
      <c r="Y63" s="739"/>
      <c r="Z63" s="761" t="s">
        <v>69</v>
      </c>
      <c r="AA63" s="738"/>
      <c r="AB63" s="739"/>
      <c r="AC63" s="761" t="s">
        <v>66</v>
      </c>
      <c r="AD63" s="738"/>
      <c r="AE63" s="738"/>
      <c r="AF63" s="739"/>
      <c r="AG63" s="740" t="s">
        <v>72</v>
      </c>
      <c r="AH63" s="741"/>
      <c r="AI63" s="741"/>
      <c r="AJ63" s="741"/>
      <c r="AK63" s="741"/>
      <c r="AL63" s="741"/>
      <c r="AM63" s="741"/>
      <c r="AN63" s="741"/>
      <c r="AO63" s="741"/>
      <c r="AP63" s="741"/>
      <c r="AQ63" s="741"/>
      <c r="AR63" s="741"/>
      <c r="AS63" s="741"/>
      <c r="AT63" s="762"/>
      <c r="AU63" s="53"/>
      <c r="AW63" s="1043" t="s">
        <v>30</v>
      </c>
      <c r="AX63" s="1044"/>
      <c r="AY63" s="700"/>
      <c r="AZ63" s="1051"/>
      <c r="BA63" s="656"/>
      <c r="BB63" s="638"/>
      <c r="BC63" s="657"/>
      <c r="BD63" s="1059"/>
      <c r="BE63" s="1060"/>
      <c r="BF63" s="1060"/>
      <c r="BG63" s="1060"/>
      <c r="BH63" s="1060"/>
      <c r="BI63" s="1060"/>
      <c r="BJ63" s="1060"/>
      <c r="BK63" s="1060"/>
      <c r="BL63" s="1060"/>
      <c r="BM63" s="1060"/>
      <c r="BN63" s="1060"/>
      <c r="BO63" s="1060"/>
      <c r="BP63" s="1060"/>
      <c r="BQ63" s="1061"/>
      <c r="BS63" s="1047" t="s">
        <v>140</v>
      </c>
      <c r="BT63" s="1047"/>
      <c r="BU63" s="1047"/>
      <c r="BV63" s="1047"/>
      <c r="BW63" s="1047"/>
      <c r="BX63" s="1047"/>
      <c r="BY63" s="1047"/>
      <c r="BZ63" s="1047"/>
      <c r="CA63" s="1047"/>
      <c r="CB63" s="1047"/>
      <c r="CC63" s="1047"/>
      <c r="CD63" s="1047"/>
      <c r="CE63" s="1047"/>
      <c r="CF63" s="1047"/>
      <c r="CG63" s="1047"/>
      <c r="CH63" s="1047"/>
      <c r="CI63" s="1047"/>
      <c r="CJ63" s="1047"/>
    </row>
    <row r="64" spans="5:88" ht="13.35" customHeight="1">
      <c r="E64" s="849"/>
      <c r="F64" s="851">
        <v>43629</v>
      </c>
      <c r="G64" s="852"/>
      <c r="H64" s="855">
        <v>0.5</v>
      </c>
      <c r="I64" s="266"/>
      <c r="J64" s="856"/>
      <c r="K64" s="860" t="s">
        <v>313</v>
      </c>
      <c r="L64" s="861"/>
      <c r="M64" s="861"/>
      <c r="N64" s="862"/>
      <c r="O64" s="866">
        <v>30</v>
      </c>
      <c r="P64" s="867"/>
      <c r="Q64" s="870" t="s">
        <v>314</v>
      </c>
      <c r="R64" s="871"/>
      <c r="S64" s="871"/>
      <c r="T64" s="871"/>
      <c r="U64" s="871"/>
      <c r="V64" s="871"/>
      <c r="W64" s="879"/>
      <c r="X64" s="874">
        <v>43630</v>
      </c>
      <c r="Y64" s="875"/>
      <c r="Z64" s="907">
        <v>0.38541666666666669</v>
      </c>
      <c r="AA64" s="908"/>
      <c r="AB64" s="909"/>
      <c r="AC64" s="911" t="s">
        <v>315</v>
      </c>
      <c r="AD64" s="912"/>
      <c r="AE64" s="912"/>
      <c r="AF64" s="913"/>
      <c r="AG64" s="84">
        <v>7</v>
      </c>
      <c r="AH64" s="889" t="s">
        <v>74</v>
      </c>
      <c r="AI64" s="889"/>
      <c r="AJ64" s="85">
        <v>2</v>
      </c>
      <c r="AK64" s="890" t="s">
        <v>73</v>
      </c>
      <c r="AL64" s="891"/>
      <c r="AM64" s="892"/>
      <c r="AN64" s="893"/>
      <c r="AO64" s="894" t="s">
        <v>74</v>
      </c>
      <c r="AP64" s="894"/>
      <c r="AQ64" s="894"/>
      <c r="AR64" s="85"/>
      <c r="AS64" s="890" t="s">
        <v>73</v>
      </c>
      <c r="AT64" s="916"/>
      <c r="AU64" s="86"/>
      <c r="AW64" s="1043"/>
      <c r="AX64" s="1044"/>
      <c r="AY64" s="700"/>
      <c r="AZ64" s="1051"/>
      <c r="BA64" s="656"/>
      <c r="BB64" s="638"/>
      <c r="BC64" s="657"/>
      <c r="BD64" s="1059"/>
      <c r="BE64" s="1060"/>
      <c r="BF64" s="1060"/>
      <c r="BG64" s="1060"/>
      <c r="BH64" s="1060"/>
      <c r="BI64" s="1060"/>
      <c r="BJ64" s="1060"/>
      <c r="BK64" s="1060"/>
      <c r="BL64" s="1060"/>
      <c r="BM64" s="1060"/>
      <c r="BN64" s="1060"/>
      <c r="BO64" s="1060"/>
      <c r="BP64" s="1060"/>
      <c r="BQ64" s="1061"/>
      <c r="BS64" s="1047"/>
      <c r="BT64" s="1047"/>
      <c r="BU64" s="1047"/>
      <c r="BV64" s="1047"/>
      <c r="BW64" s="1047"/>
      <c r="BX64" s="1047"/>
      <c r="BY64" s="1047"/>
      <c r="BZ64" s="1047"/>
      <c r="CA64" s="1047"/>
      <c r="CB64" s="1047"/>
      <c r="CC64" s="1047"/>
      <c r="CD64" s="1047"/>
      <c r="CE64" s="1047"/>
      <c r="CF64" s="1047"/>
      <c r="CG64" s="1047"/>
      <c r="CH64" s="1047"/>
      <c r="CI64" s="1047"/>
      <c r="CJ64" s="1047"/>
    </row>
    <row r="65" spans="5:88" ht="13.35" customHeight="1">
      <c r="E65" s="849"/>
      <c r="F65" s="853"/>
      <c r="G65" s="854"/>
      <c r="H65" s="857"/>
      <c r="I65" s="858"/>
      <c r="J65" s="859"/>
      <c r="K65" s="863"/>
      <c r="L65" s="864"/>
      <c r="M65" s="864"/>
      <c r="N65" s="865"/>
      <c r="O65" s="868"/>
      <c r="P65" s="869"/>
      <c r="Q65" s="872"/>
      <c r="R65" s="873"/>
      <c r="S65" s="873"/>
      <c r="T65" s="873"/>
      <c r="U65" s="873"/>
      <c r="V65" s="873"/>
      <c r="W65" s="879"/>
      <c r="X65" s="876"/>
      <c r="Y65" s="877"/>
      <c r="Z65" s="910"/>
      <c r="AA65" s="858"/>
      <c r="AB65" s="859"/>
      <c r="AC65" s="914"/>
      <c r="AD65" s="864"/>
      <c r="AE65" s="864"/>
      <c r="AF65" s="865"/>
      <c r="AG65" s="87">
        <v>8</v>
      </c>
      <c r="AH65" s="924" t="s">
        <v>74</v>
      </c>
      <c r="AI65" s="924"/>
      <c r="AJ65" s="88">
        <v>2</v>
      </c>
      <c r="AK65" s="925" t="s">
        <v>73</v>
      </c>
      <c r="AL65" s="926"/>
      <c r="AM65" s="927"/>
      <c r="AN65" s="928"/>
      <c r="AO65" s="929" t="s">
        <v>74</v>
      </c>
      <c r="AP65" s="929"/>
      <c r="AQ65" s="929"/>
      <c r="AR65" s="88"/>
      <c r="AS65" s="925" t="s">
        <v>73</v>
      </c>
      <c r="AT65" s="930"/>
      <c r="AU65" s="86"/>
      <c r="AW65" s="1043"/>
      <c r="AX65" s="1044"/>
      <c r="AY65" s="700"/>
      <c r="AZ65" s="1051"/>
      <c r="BA65" s="656"/>
      <c r="BB65" s="638"/>
      <c r="BC65" s="657"/>
      <c r="BD65" s="1059"/>
      <c r="BE65" s="1060"/>
      <c r="BF65" s="1060"/>
      <c r="BG65" s="1060"/>
      <c r="BH65" s="1060"/>
      <c r="BI65" s="1060"/>
      <c r="BJ65" s="1060"/>
      <c r="BK65" s="1060"/>
      <c r="BL65" s="1060"/>
      <c r="BM65" s="1060"/>
      <c r="BN65" s="1060"/>
      <c r="BO65" s="1060"/>
      <c r="BP65" s="1060"/>
      <c r="BQ65" s="1061"/>
      <c r="BS65" s="1048" t="s">
        <v>141</v>
      </c>
      <c r="BT65" s="1049"/>
      <c r="BU65" s="1049"/>
      <c r="BV65" s="1049"/>
      <c r="BW65" s="1049"/>
      <c r="BX65" s="1049"/>
      <c r="BY65" s="1049"/>
      <c r="BZ65" s="1049"/>
      <c r="CA65" s="1049"/>
      <c r="CB65" s="1049"/>
      <c r="CC65" s="1049"/>
      <c r="CD65" s="1049"/>
      <c r="CE65" s="1049"/>
      <c r="CF65" s="1049"/>
      <c r="CG65" s="1049"/>
      <c r="CH65" s="1049"/>
      <c r="CI65" s="1049"/>
      <c r="CJ65" s="1049"/>
    </row>
    <row r="66" spans="5:88" ht="13.35" customHeight="1">
      <c r="E66" s="849"/>
      <c r="F66" s="895"/>
      <c r="G66" s="896"/>
      <c r="H66" s="855"/>
      <c r="I66" s="266"/>
      <c r="J66" s="856"/>
      <c r="K66" s="860"/>
      <c r="L66" s="861"/>
      <c r="M66" s="861"/>
      <c r="N66" s="862"/>
      <c r="O66" s="866"/>
      <c r="P66" s="867"/>
      <c r="Q66" s="903"/>
      <c r="R66" s="904"/>
      <c r="S66" s="904"/>
      <c r="T66" s="904"/>
      <c r="U66" s="904"/>
      <c r="V66" s="904"/>
      <c r="W66" s="879"/>
      <c r="X66" s="895"/>
      <c r="Y66" s="896"/>
      <c r="Z66" s="881"/>
      <c r="AA66" s="266"/>
      <c r="AB66" s="856"/>
      <c r="AC66" s="885"/>
      <c r="AD66" s="861"/>
      <c r="AE66" s="861"/>
      <c r="AF66" s="862"/>
      <c r="AG66" s="84"/>
      <c r="AH66" s="889" t="s">
        <v>74</v>
      </c>
      <c r="AI66" s="889"/>
      <c r="AJ66" s="85"/>
      <c r="AK66" s="890" t="s">
        <v>73</v>
      </c>
      <c r="AL66" s="891"/>
      <c r="AM66" s="892"/>
      <c r="AN66" s="893"/>
      <c r="AO66" s="894" t="s">
        <v>74</v>
      </c>
      <c r="AP66" s="894"/>
      <c r="AQ66" s="894"/>
      <c r="AR66" s="85"/>
      <c r="AS66" s="890" t="s">
        <v>73</v>
      </c>
      <c r="AT66" s="916"/>
      <c r="AU66" s="86"/>
      <c r="AW66" s="1043"/>
      <c r="AX66" s="1044"/>
      <c r="AY66" s="700"/>
      <c r="AZ66" s="1051"/>
      <c r="BA66" s="656"/>
      <c r="BB66" s="638"/>
      <c r="BC66" s="657"/>
      <c r="BD66" s="1059"/>
      <c r="BE66" s="1060"/>
      <c r="BF66" s="1060"/>
      <c r="BG66" s="1060"/>
      <c r="BH66" s="1060"/>
      <c r="BI66" s="1060"/>
      <c r="BJ66" s="1060"/>
      <c r="BK66" s="1060"/>
      <c r="BL66" s="1060"/>
      <c r="BM66" s="1060"/>
      <c r="BN66" s="1060"/>
      <c r="BO66" s="1060"/>
      <c r="BP66" s="1060"/>
      <c r="BQ66" s="1061"/>
      <c r="BS66" s="1049" t="s">
        <v>142</v>
      </c>
      <c r="BT66" s="1049"/>
      <c r="BU66" s="1049"/>
      <c r="BV66" s="1049"/>
      <c r="BW66" s="1049"/>
      <c r="BX66" s="1049"/>
      <c r="BY66" s="1049"/>
      <c r="BZ66" s="1049"/>
      <c r="CA66" s="1049"/>
      <c r="CB66" s="1049"/>
      <c r="CC66" s="1049"/>
      <c r="CD66" s="1049"/>
      <c r="CE66" s="1049"/>
      <c r="CF66" s="1049"/>
      <c r="CG66" s="1049"/>
      <c r="CH66" s="1049"/>
      <c r="CI66" s="1049"/>
      <c r="CJ66" s="1049"/>
    </row>
    <row r="67" spans="5:88" ht="13.35" customHeight="1" thickBot="1">
      <c r="E67" s="850"/>
      <c r="F67" s="897"/>
      <c r="G67" s="898"/>
      <c r="H67" s="899"/>
      <c r="I67" s="883"/>
      <c r="J67" s="884"/>
      <c r="K67" s="900"/>
      <c r="L67" s="887"/>
      <c r="M67" s="887"/>
      <c r="N67" s="888"/>
      <c r="O67" s="901"/>
      <c r="P67" s="902"/>
      <c r="Q67" s="905"/>
      <c r="R67" s="906"/>
      <c r="S67" s="906"/>
      <c r="T67" s="906"/>
      <c r="U67" s="906"/>
      <c r="V67" s="906"/>
      <c r="W67" s="880"/>
      <c r="X67" s="897"/>
      <c r="Y67" s="898"/>
      <c r="Z67" s="882"/>
      <c r="AA67" s="883"/>
      <c r="AB67" s="884"/>
      <c r="AC67" s="886"/>
      <c r="AD67" s="887"/>
      <c r="AE67" s="887"/>
      <c r="AF67" s="888"/>
      <c r="AG67" s="89"/>
      <c r="AH67" s="917" t="s">
        <v>74</v>
      </c>
      <c r="AI67" s="917"/>
      <c r="AJ67" s="90"/>
      <c r="AK67" s="918" t="s">
        <v>73</v>
      </c>
      <c r="AL67" s="919"/>
      <c r="AM67" s="920"/>
      <c r="AN67" s="921"/>
      <c r="AO67" s="922" t="s">
        <v>74</v>
      </c>
      <c r="AP67" s="922"/>
      <c r="AQ67" s="922"/>
      <c r="AR67" s="90"/>
      <c r="AS67" s="918" t="s">
        <v>73</v>
      </c>
      <c r="AT67" s="923"/>
      <c r="AU67" s="86"/>
      <c r="AW67" s="1045"/>
      <c r="AX67" s="1046"/>
      <c r="AY67" s="1052"/>
      <c r="AZ67" s="1053"/>
      <c r="BA67" s="643"/>
      <c r="BB67" s="640"/>
      <c r="BC67" s="644"/>
      <c r="BD67" s="1062"/>
      <c r="BE67" s="1063"/>
      <c r="BF67" s="1063"/>
      <c r="BG67" s="1063"/>
      <c r="BH67" s="1063"/>
      <c r="BI67" s="1063"/>
      <c r="BJ67" s="1063"/>
      <c r="BK67" s="1063"/>
      <c r="BL67" s="1063"/>
      <c r="BM67" s="1063"/>
      <c r="BN67" s="1063"/>
      <c r="BO67" s="1063"/>
      <c r="BP67" s="1063"/>
      <c r="BQ67" s="1064"/>
      <c r="BS67" s="1048" t="s">
        <v>143</v>
      </c>
      <c r="BT67" s="1049"/>
      <c r="BU67" s="1049"/>
      <c r="BV67" s="1049"/>
      <c r="BW67" s="1049"/>
      <c r="BX67" s="1049"/>
      <c r="BY67" s="1049"/>
      <c r="BZ67" s="1049"/>
      <c r="CA67" s="1049"/>
      <c r="CB67" s="1049"/>
      <c r="CC67" s="1049"/>
      <c r="CD67" s="1049"/>
      <c r="CE67" s="1049"/>
      <c r="CF67" s="1049"/>
      <c r="CG67" s="1049"/>
      <c r="CH67" s="1049"/>
      <c r="CI67" s="1049"/>
      <c r="CJ67" s="1049"/>
    </row>
    <row r="68" spans="5:88" ht="13.35" hidden="1" customHeight="1">
      <c r="AG68" s="638"/>
      <c r="AH68" s="638"/>
      <c r="AU68" s="57"/>
      <c r="CB68" s="91">
        <v>0.750000000000001</v>
      </c>
    </row>
    <row r="69" spans="5:88" ht="13.35" hidden="1" customHeight="1">
      <c r="AG69" s="682"/>
      <c r="AH69" s="682"/>
      <c r="CB69" s="91">
        <v>0.76041666666666796</v>
      </c>
    </row>
    <row r="70" spans="5:88" ht="13.35" hidden="1" customHeight="1">
      <c r="AG70" s="682"/>
      <c r="AH70" s="682"/>
      <c r="CB70" s="91">
        <v>0.77083333333333404</v>
      </c>
    </row>
    <row r="71" spans="5:88" ht="13.35" hidden="1" customHeight="1">
      <c r="AG71" s="682"/>
      <c r="AH71" s="682"/>
      <c r="CB71" s="91">
        <v>0.781250000000001</v>
      </c>
    </row>
    <row r="72" spans="5:88" ht="13.35" hidden="1" customHeight="1">
      <c r="AG72" s="682"/>
      <c r="AH72" s="682"/>
      <c r="CB72" s="91">
        <v>0.79166666666666796</v>
      </c>
    </row>
    <row r="73" spans="5:88" ht="13.35" hidden="1" customHeight="1">
      <c r="CB73" s="91">
        <v>0.80208333333333404</v>
      </c>
    </row>
    <row r="74" spans="5:88" ht="13.35" hidden="1" customHeight="1">
      <c r="CB74" s="91">
        <v>0.812500000000001</v>
      </c>
    </row>
    <row r="75" spans="5:88" ht="13.35" hidden="1" customHeight="1">
      <c r="CB75" s="91">
        <v>0.82291666666666796</v>
      </c>
    </row>
    <row r="76" spans="5:88" ht="13.35" hidden="1" customHeight="1">
      <c r="CB76" s="91">
        <v>0.83333333333333404</v>
      </c>
    </row>
    <row r="77" spans="5:88" ht="13.35" hidden="1" customHeight="1">
      <c r="CB77" s="91">
        <v>0.843750000000001</v>
      </c>
    </row>
    <row r="78" spans="5:88" ht="13.35" hidden="1" customHeight="1">
      <c r="CB78" s="91">
        <v>0.85416666666666796</v>
      </c>
    </row>
    <row r="79" spans="5:88" ht="13.35" hidden="1" customHeight="1">
      <c r="CB79" s="91">
        <v>0.86458333333333404</v>
      </c>
    </row>
    <row r="80" spans="5:88" ht="13.35" hidden="1" customHeight="1">
      <c r="CB80" s="91">
        <v>0.875000000000001</v>
      </c>
    </row>
    <row r="81" spans="80:80" ht="13.35" hidden="1" customHeight="1">
      <c r="CB81" s="91">
        <v>0.88541666666666796</v>
      </c>
    </row>
    <row r="82" spans="80:80" ht="13.35" hidden="1" customHeight="1">
      <c r="CB82" s="91">
        <v>0.89583333333333404</v>
      </c>
    </row>
    <row r="83" spans="80:80" ht="13.35" hidden="1" customHeight="1">
      <c r="CB83" s="91">
        <v>0.906250000000001</v>
      </c>
    </row>
    <row r="84" spans="80:80" ht="13.35" hidden="1" customHeight="1">
      <c r="CB84" s="91">
        <v>0.91666666666666796</v>
      </c>
    </row>
    <row r="85" spans="80:80" ht="13.35" hidden="1" customHeight="1"/>
    <row r="86" spans="80:80" ht="13.35" hidden="1" customHeight="1"/>
    <row r="87" spans="80:80" ht="13.35" hidden="1" customHeight="1"/>
    <row r="88" spans="80:80" ht="13.35" hidden="1" customHeight="1"/>
    <row r="89" spans="80:80" ht="13.35" hidden="1" customHeight="1"/>
    <row r="90" spans="80:80" ht="13.35" hidden="1" customHeight="1"/>
    <row r="91" spans="80:80" ht="13.35" hidden="1" customHeight="1"/>
    <row r="92" spans="80:80" ht="13.35" hidden="1" customHeight="1"/>
    <row r="93" spans="80:80" ht="13.35" hidden="1" customHeight="1"/>
    <row r="94" spans="80:80" ht="13.35" hidden="1" customHeight="1"/>
    <row r="95" spans="80:80" ht="13.35" hidden="1" customHeight="1"/>
    <row r="96" spans="80:80" ht="13.35" hidden="1" customHeight="1"/>
    <row r="97" ht="13.35" hidden="1" customHeight="1"/>
    <row r="98" ht="13.35" hidden="1" customHeight="1"/>
    <row r="99" ht="13.35" hidden="1" customHeight="1"/>
    <row r="100" ht="13.35" hidden="1" customHeight="1"/>
    <row r="101" ht="13.35" hidden="1" customHeight="1"/>
    <row r="102" ht="13.35" hidden="1" customHeight="1"/>
    <row r="103" ht="13.35" hidden="1" customHeight="1"/>
    <row r="104" ht="13.35" hidden="1" customHeight="1"/>
    <row r="105" ht="13.35" hidden="1" customHeight="1"/>
    <row r="106" ht="13.35" hidden="1" customHeight="1"/>
    <row r="107" ht="13.35" hidden="1" customHeight="1"/>
    <row r="108" ht="13.35" hidden="1" customHeight="1"/>
    <row r="109" ht="13.35" hidden="1" customHeight="1"/>
    <row r="110" ht="13.35" hidden="1" customHeight="1"/>
    <row r="111" ht="13.35" hidden="1" customHeight="1"/>
    <row r="112" ht="13.35" hidden="1" customHeight="1"/>
    <row r="113" ht="13.35" hidden="1" customHeight="1"/>
    <row r="114" ht="13.35" hidden="1" customHeight="1"/>
    <row r="115" ht="13.35" hidden="1" customHeight="1"/>
    <row r="116" ht="13.35" hidden="1" customHeight="1"/>
    <row r="117" ht="13.35" hidden="1" customHeight="1"/>
    <row r="118" ht="13.35" hidden="1" customHeight="1"/>
    <row r="119" ht="13.35" hidden="1" customHeight="1"/>
    <row r="120" ht="13.35" hidden="1" customHeight="1"/>
    <row r="121" ht="13.35" hidden="1" customHeight="1"/>
    <row r="122" ht="13.35" hidden="1" customHeight="1"/>
    <row r="123" ht="13.35" hidden="1" customHeight="1"/>
    <row r="124" ht="13.35" hidden="1" customHeight="1"/>
    <row r="125" ht="13.35" hidden="1" customHeight="1"/>
    <row r="126" ht="13.35" hidden="1" customHeight="1"/>
    <row r="127" ht="13.35" hidden="1" customHeight="1"/>
    <row r="128" ht="13.35" hidden="1" customHeight="1"/>
    <row r="129" ht="13.35" hidden="1" customHeight="1"/>
    <row r="130" ht="13.35" hidden="1" customHeight="1"/>
    <row r="131" ht="13.35" hidden="1" customHeight="1"/>
    <row r="132" ht="13.35" hidden="1" customHeight="1"/>
    <row r="133" ht="13.35" hidden="1" customHeight="1"/>
    <row r="134" ht="13.35" hidden="1" customHeight="1"/>
    <row r="135" ht="13.35" hidden="1" customHeight="1"/>
    <row r="136" ht="13.35" hidden="1" customHeight="1"/>
    <row r="137" ht="13.35" hidden="1" customHeight="1"/>
    <row r="138" ht="13.35" hidden="1" customHeight="1"/>
    <row r="139" ht="13.35" hidden="1" customHeight="1"/>
    <row r="140" ht="13.35" hidden="1" customHeight="1"/>
    <row r="141" ht="13.35" hidden="1" customHeight="1"/>
    <row r="142" ht="13.35" hidden="1" customHeight="1"/>
    <row r="143" ht="13.35" hidden="1" customHeight="1"/>
    <row r="144" ht="13.35" hidden="1" customHeight="1"/>
    <row r="145" ht="13.35" hidden="1" customHeight="1"/>
    <row r="146" ht="13.35" hidden="1" customHeight="1"/>
    <row r="147" ht="13.35" hidden="1" customHeight="1"/>
    <row r="148" ht="13.35" hidden="1" customHeight="1"/>
    <row r="149" ht="13.35" hidden="1" customHeight="1"/>
    <row r="150" ht="13.35" hidden="1" customHeight="1"/>
    <row r="151" ht="13.35" hidden="1" customHeight="1"/>
    <row r="152" ht="13.35" hidden="1" customHeight="1"/>
    <row r="153" ht="13.35" hidden="1" customHeight="1"/>
    <row r="154" ht="13.35" hidden="1" customHeight="1"/>
    <row r="155" ht="13.35" hidden="1" customHeight="1"/>
    <row r="156" ht="13.35" hidden="1" customHeight="1"/>
    <row r="157" ht="13.35" hidden="1" customHeight="1"/>
    <row r="158" ht="13.35" hidden="1" customHeight="1"/>
    <row r="159" ht="13.35" hidden="1" customHeight="1"/>
    <row r="160" ht="13.35" hidden="1" customHeight="1"/>
    <row r="161" ht="13.35" hidden="1" customHeight="1"/>
    <row r="162" ht="13.35" hidden="1" customHeight="1"/>
    <row r="163" ht="13.35" hidden="1" customHeight="1"/>
    <row r="164" ht="13.35" hidden="1" customHeight="1"/>
    <row r="165" ht="13.35" hidden="1" customHeight="1"/>
    <row r="166" ht="13.35" hidden="1" customHeight="1"/>
    <row r="167" ht="13.35" hidden="1" customHeight="1"/>
    <row r="168" ht="13.35" hidden="1" customHeight="1"/>
    <row r="169" ht="13.35" hidden="1" customHeight="1"/>
    <row r="170" ht="13.35" hidden="1" customHeight="1"/>
    <row r="171" ht="13.35" hidden="1" customHeight="1"/>
    <row r="172" ht="13.35" hidden="1" customHeight="1"/>
    <row r="173" ht="13.35" hidden="1" customHeight="1"/>
    <row r="174" ht="13.35" hidden="1" customHeight="1"/>
    <row r="175" ht="13.35" hidden="1" customHeight="1"/>
    <row r="176" ht="13.35" hidden="1" customHeight="1"/>
    <row r="177" ht="13.35" hidden="1" customHeight="1"/>
    <row r="178" ht="13.35" hidden="1" customHeight="1"/>
    <row r="179" ht="13.35" hidden="1" customHeight="1"/>
    <row r="180" ht="13.35" hidden="1" customHeight="1"/>
    <row r="181" ht="13.35" hidden="1" customHeight="1"/>
    <row r="182" ht="13.35" hidden="1" customHeight="1"/>
    <row r="183" ht="13.35" hidden="1" customHeight="1"/>
    <row r="184" ht="13.35" hidden="1" customHeight="1"/>
    <row r="185" ht="13.35" hidden="1" customHeight="1"/>
    <row r="186" ht="13.35" hidden="1" customHeight="1"/>
    <row r="187" ht="13.35" hidden="1" customHeight="1"/>
    <row r="188" ht="13.35" hidden="1" customHeight="1"/>
    <row r="189" ht="13.35" hidden="1" customHeight="1"/>
    <row r="190" ht="13.35" hidden="1" customHeight="1"/>
    <row r="191" ht="13.35" hidden="1" customHeight="1"/>
    <row r="192" ht="13.35" hidden="1" customHeight="1"/>
    <row r="193" ht="13.35" hidden="1" customHeight="1"/>
    <row r="194" ht="13.35" hidden="1" customHeight="1"/>
    <row r="195" ht="13.35" hidden="1" customHeight="1"/>
    <row r="196" ht="13.35" hidden="1" customHeight="1"/>
    <row r="197" ht="13.35" hidden="1" customHeight="1"/>
    <row r="198" ht="13.35" hidden="1" customHeight="1"/>
    <row r="199" ht="13.35" hidden="1" customHeight="1"/>
    <row r="200" ht="13.35" hidden="1" customHeight="1"/>
    <row r="201" ht="13.35" hidden="1" customHeight="1"/>
  </sheetData>
  <sheetProtection sheet="1" objects="1" scenarios="1"/>
  <dataConsolidate/>
  <mergeCells count="994">
    <mergeCell ref="AW63:AX67"/>
    <mergeCell ref="BS63:CJ64"/>
    <mergeCell ref="BS65:CJ65"/>
    <mergeCell ref="BS66:CJ66"/>
    <mergeCell ref="BS67:CJ67"/>
    <mergeCell ref="BS60:CJ61"/>
    <mergeCell ref="AY61:AZ67"/>
    <mergeCell ref="BA61:BC61"/>
    <mergeCell ref="BD61:BE61"/>
    <mergeCell ref="BG61:BH61"/>
    <mergeCell ref="BM61:BQ61"/>
    <mergeCell ref="BA62:BC67"/>
    <mergeCell ref="BD62:BQ67"/>
    <mergeCell ref="AW57:AX62"/>
    <mergeCell ref="AY59:AZ60"/>
    <mergeCell ref="BA59:BC59"/>
    <mergeCell ref="BD59:BE59"/>
    <mergeCell ref="BG59:BH59"/>
    <mergeCell ref="BP59:BQ59"/>
    <mergeCell ref="BA60:BC60"/>
    <mergeCell ref="AY57:AZ58"/>
    <mergeCell ref="BA57:BC57"/>
    <mergeCell ref="BD57:BE57"/>
    <mergeCell ref="BG57:BH57"/>
    <mergeCell ref="BD60:BQ60"/>
    <mergeCell ref="CC54:CD54"/>
    <mergeCell ref="CF54:CG54"/>
    <mergeCell ref="CI54:CJ54"/>
    <mergeCell ref="BZ55:CA55"/>
    <mergeCell ref="CC55:CD55"/>
    <mergeCell ref="CF55:CG55"/>
    <mergeCell ref="CI55:CJ55"/>
    <mergeCell ref="BS57:CJ57"/>
    <mergeCell ref="BA58:BC58"/>
    <mergeCell ref="BD58:BQ58"/>
    <mergeCell ref="BS58:CJ59"/>
    <mergeCell ref="BC54:BF55"/>
    <mergeCell ref="BG54:BH55"/>
    <mergeCell ref="BI54:BN55"/>
    <mergeCell ref="BP54:BQ55"/>
    <mergeCell ref="BR52:BT53"/>
    <mergeCell ref="BU52:BX53"/>
    <mergeCell ref="BZ52:CA52"/>
    <mergeCell ref="CI53:CJ53"/>
    <mergeCell ref="BP57:BQ57"/>
    <mergeCell ref="AX52:AY53"/>
    <mergeCell ref="AZ52:BB53"/>
    <mergeCell ref="BC52:BF53"/>
    <mergeCell ref="BG52:BH53"/>
    <mergeCell ref="BI52:BN53"/>
    <mergeCell ref="BR54:BT55"/>
    <mergeCell ref="BU54:BX55"/>
    <mergeCell ref="BZ54:CA54"/>
    <mergeCell ref="AW48:CJ48"/>
    <mergeCell ref="AW49:CJ49"/>
    <mergeCell ref="AW50:CJ50"/>
    <mergeCell ref="AW51:AW55"/>
    <mergeCell ref="AX51:AY51"/>
    <mergeCell ref="AZ51:BB51"/>
    <mergeCell ref="BC51:BF51"/>
    <mergeCell ref="BG51:BH51"/>
    <mergeCell ref="BI51:BN51"/>
    <mergeCell ref="BO51:BO55"/>
    <mergeCell ref="CC52:CD52"/>
    <mergeCell ref="CF52:CG52"/>
    <mergeCell ref="CI52:CJ52"/>
    <mergeCell ref="BZ53:CA53"/>
    <mergeCell ref="CC53:CD53"/>
    <mergeCell ref="CF53:CG53"/>
    <mergeCell ref="BP51:BQ51"/>
    <mergeCell ref="BR51:BT51"/>
    <mergeCell ref="BU51:BX51"/>
    <mergeCell ref="BY51:CJ51"/>
    <mergeCell ref="BP52:BQ53"/>
    <mergeCell ref="AX54:AY55"/>
    <mergeCell ref="AZ54:BB55"/>
    <mergeCell ref="BL45:BN45"/>
    <mergeCell ref="BY46:CA46"/>
    <mergeCell ref="CB46:CC46"/>
    <mergeCell ref="CD46:CH46"/>
    <mergeCell ref="CI46:CJ46"/>
    <mergeCell ref="AW47:AY47"/>
    <mergeCell ref="AZ47:CJ47"/>
    <mergeCell ref="CI45:CJ45"/>
    <mergeCell ref="AW46:AX46"/>
    <mergeCell ref="AZ46:BB46"/>
    <mergeCell ref="BC46:BD46"/>
    <mergeCell ref="BE46:BI46"/>
    <mergeCell ref="BJ46:BK46"/>
    <mergeCell ref="BL46:BN46"/>
    <mergeCell ref="BO46:BP46"/>
    <mergeCell ref="BQ46:BU46"/>
    <mergeCell ref="BV46:BW46"/>
    <mergeCell ref="BO45:BP45"/>
    <mergeCell ref="BQ45:BU45"/>
    <mergeCell ref="BV45:BW45"/>
    <mergeCell ref="BY45:CA45"/>
    <mergeCell ref="CB45:CC45"/>
    <mergeCell ref="CD45:CH45"/>
    <mergeCell ref="AW43:AX43"/>
    <mergeCell ref="AZ43:BB43"/>
    <mergeCell ref="BC43:BK43"/>
    <mergeCell ref="BL43:BN43"/>
    <mergeCell ref="BO43:BW43"/>
    <mergeCell ref="BY43:CA43"/>
    <mergeCell ref="CB43:CJ43"/>
    <mergeCell ref="AW44:AX45"/>
    <mergeCell ref="AZ44:BA44"/>
    <mergeCell ref="BC44:BD44"/>
    <mergeCell ref="BE44:BI44"/>
    <mergeCell ref="BJ44:BK44"/>
    <mergeCell ref="BL44:BM44"/>
    <mergeCell ref="BO44:BP44"/>
    <mergeCell ref="BQ44:BU44"/>
    <mergeCell ref="BV44:BW44"/>
    <mergeCell ref="BY44:BZ44"/>
    <mergeCell ref="CB44:CC44"/>
    <mergeCell ref="CD44:CH44"/>
    <mergeCell ref="CI44:CJ44"/>
    <mergeCell ref="AZ45:BB45"/>
    <mergeCell ref="BC45:BD45"/>
    <mergeCell ref="BE45:BI45"/>
    <mergeCell ref="BJ45:BK45"/>
    <mergeCell ref="CI41:CJ41"/>
    <mergeCell ref="AZ42:BA42"/>
    <mergeCell ref="BC42:BD42"/>
    <mergeCell ref="BE42:BI42"/>
    <mergeCell ref="BJ42:BK42"/>
    <mergeCell ref="BL42:BM42"/>
    <mergeCell ref="BO42:BP42"/>
    <mergeCell ref="BQ42:BU42"/>
    <mergeCell ref="BV42:BW42"/>
    <mergeCell ref="BL41:BN41"/>
    <mergeCell ref="BO41:BP41"/>
    <mergeCell ref="BQ41:BU41"/>
    <mergeCell ref="BV41:BW41"/>
    <mergeCell ref="BY41:CA41"/>
    <mergeCell ref="CB41:CC41"/>
    <mergeCell ref="BY42:BZ42"/>
    <mergeCell ref="CB42:CC42"/>
    <mergeCell ref="CD42:CE42"/>
    <mergeCell ref="CG42:CH42"/>
    <mergeCell ref="CI42:CJ42"/>
    <mergeCell ref="BV40:BW40"/>
    <mergeCell ref="BY40:BZ40"/>
    <mergeCell ref="CB40:CC40"/>
    <mergeCell ref="CD40:CH40"/>
    <mergeCell ref="CI40:CJ40"/>
    <mergeCell ref="AW41:AX42"/>
    <mergeCell ref="AZ41:BB41"/>
    <mergeCell ref="BC41:BD41"/>
    <mergeCell ref="BE41:BI41"/>
    <mergeCell ref="BJ41:BK41"/>
    <mergeCell ref="AZ40:BA40"/>
    <mergeCell ref="BC40:BD40"/>
    <mergeCell ref="BE40:BI40"/>
    <mergeCell ref="BL40:BM40"/>
    <mergeCell ref="BO40:BP40"/>
    <mergeCell ref="BQ40:BU40"/>
    <mergeCell ref="AW39:AX40"/>
    <mergeCell ref="AZ39:BB39"/>
    <mergeCell ref="BC39:BD39"/>
    <mergeCell ref="BE39:BI39"/>
    <mergeCell ref="BJ39:BK40"/>
    <mergeCell ref="BL39:BN39"/>
    <mergeCell ref="BO39:BP39"/>
    <mergeCell ref="CD41:CH41"/>
    <mergeCell ref="BQ39:BU39"/>
    <mergeCell ref="BV39:BW39"/>
    <mergeCell ref="BY39:CA39"/>
    <mergeCell ref="CB39:CC39"/>
    <mergeCell ref="CD39:CH39"/>
    <mergeCell ref="CI39:CJ39"/>
    <mergeCell ref="CB38:CC38"/>
    <mergeCell ref="CD38:CH38"/>
    <mergeCell ref="CI38:CJ38"/>
    <mergeCell ref="BC37:BD37"/>
    <mergeCell ref="BE37:BI37"/>
    <mergeCell ref="BJ37:BK37"/>
    <mergeCell ref="BL37:BN37"/>
    <mergeCell ref="BQ36:BU36"/>
    <mergeCell ref="BV36:BW36"/>
    <mergeCell ref="BY36:CA36"/>
    <mergeCell ref="CI37:CJ37"/>
    <mergeCell ref="AZ38:BA38"/>
    <mergeCell ref="BC38:BD38"/>
    <mergeCell ref="BE38:BI38"/>
    <mergeCell ref="BJ38:BK38"/>
    <mergeCell ref="BL38:BM38"/>
    <mergeCell ref="BO38:BP38"/>
    <mergeCell ref="BQ38:BU38"/>
    <mergeCell ref="BV38:BW38"/>
    <mergeCell ref="BY38:BZ38"/>
    <mergeCell ref="BO37:BP37"/>
    <mergeCell ref="BQ37:BU37"/>
    <mergeCell ref="BV37:BW37"/>
    <mergeCell ref="BY37:CA37"/>
    <mergeCell ref="CB37:CC37"/>
    <mergeCell ref="CD37:CH37"/>
    <mergeCell ref="BY34:CA34"/>
    <mergeCell ref="CB34:CC34"/>
    <mergeCell ref="CD34:CH34"/>
    <mergeCell ref="CI34:CJ34"/>
    <mergeCell ref="AW35:AX36"/>
    <mergeCell ref="AY35:AY46"/>
    <mergeCell ref="AZ35:BB35"/>
    <mergeCell ref="BC35:BK35"/>
    <mergeCell ref="BL35:BN35"/>
    <mergeCell ref="CB36:CC36"/>
    <mergeCell ref="CD36:CH36"/>
    <mergeCell ref="CI36:CJ36"/>
    <mergeCell ref="BO35:BW35"/>
    <mergeCell ref="BX35:BX46"/>
    <mergeCell ref="BY35:CA35"/>
    <mergeCell ref="CB35:CJ35"/>
    <mergeCell ref="AZ36:BB36"/>
    <mergeCell ref="BC36:BD36"/>
    <mergeCell ref="BE36:BI36"/>
    <mergeCell ref="BJ36:BK36"/>
    <mergeCell ref="BL36:BN36"/>
    <mergeCell ref="BO36:BP36"/>
    <mergeCell ref="AW37:AX38"/>
    <mergeCell ref="AZ37:BB37"/>
    <mergeCell ref="AW34:AX34"/>
    <mergeCell ref="AZ34:BB34"/>
    <mergeCell ref="BC34:BD34"/>
    <mergeCell ref="BE34:BI34"/>
    <mergeCell ref="BL34:BN34"/>
    <mergeCell ref="BO34:BP34"/>
    <mergeCell ref="BQ34:BU34"/>
    <mergeCell ref="AW32:AX33"/>
    <mergeCell ref="BV34:BW34"/>
    <mergeCell ref="CI32:CJ32"/>
    <mergeCell ref="AZ33:BB33"/>
    <mergeCell ref="BC33:BD33"/>
    <mergeCell ref="BE33:BI33"/>
    <mergeCell ref="BJ33:BK34"/>
    <mergeCell ref="BL33:BN33"/>
    <mergeCell ref="BO33:BP33"/>
    <mergeCell ref="BQ33:BU33"/>
    <mergeCell ref="BV33:BW33"/>
    <mergeCell ref="BY33:CA33"/>
    <mergeCell ref="BO32:BP32"/>
    <mergeCell ref="BQ32:BU32"/>
    <mergeCell ref="BV32:BW32"/>
    <mergeCell ref="BY32:BZ32"/>
    <mergeCell ref="CB32:CC32"/>
    <mergeCell ref="CD32:CH32"/>
    <mergeCell ref="AZ32:BA32"/>
    <mergeCell ref="BC32:BD32"/>
    <mergeCell ref="BE32:BI32"/>
    <mergeCell ref="BJ32:BK32"/>
    <mergeCell ref="BL32:BM32"/>
    <mergeCell ref="CB33:CC33"/>
    <mergeCell ref="CD33:CH33"/>
    <mergeCell ref="CI33:CJ33"/>
    <mergeCell ref="AW31:AX31"/>
    <mergeCell ref="AZ31:BB31"/>
    <mergeCell ref="BC31:BK31"/>
    <mergeCell ref="BL31:BN31"/>
    <mergeCell ref="BO31:BW31"/>
    <mergeCell ref="BY31:CA31"/>
    <mergeCell ref="CB31:CJ31"/>
    <mergeCell ref="BQ30:BU30"/>
    <mergeCell ref="BV30:BW30"/>
    <mergeCell ref="BY30:BZ30"/>
    <mergeCell ref="CB30:CC30"/>
    <mergeCell ref="CD30:CE30"/>
    <mergeCell ref="CG30:CH30"/>
    <mergeCell ref="CD29:CH29"/>
    <mergeCell ref="CI29:CJ29"/>
    <mergeCell ref="AZ30:BA30"/>
    <mergeCell ref="BC30:BD30"/>
    <mergeCell ref="BE30:BI30"/>
    <mergeCell ref="BJ30:BK30"/>
    <mergeCell ref="BL30:BM30"/>
    <mergeCell ref="BO30:BP30"/>
    <mergeCell ref="CI30:CJ30"/>
    <mergeCell ref="CD27:CH27"/>
    <mergeCell ref="AZ28:BA28"/>
    <mergeCell ref="BC28:BD28"/>
    <mergeCell ref="BE28:BI28"/>
    <mergeCell ref="BJ28:BK28"/>
    <mergeCell ref="BL28:BM28"/>
    <mergeCell ref="CI28:CJ28"/>
    <mergeCell ref="AW29:AX30"/>
    <mergeCell ref="AZ29:BB29"/>
    <mergeCell ref="BC29:BD29"/>
    <mergeCell ref="BE29:BI29"/>
    <mergeCell ref="BJ29:BK29"/>
    <mergeCell ref="BL29:BN29"/>
    <mergeCell ref="BO29:BP29"/>
    <mergeCell ref="BQ29:BU29"/>
    <mergeCell ref="BV29:BW29"/>
    <mergeCell ref="BO28:BP28"/>
    <mergeCell ref="BQ28:BU28"/>
    <mergeCell ref="BV28:BW28"/>
    <mergeCell ref="BY28:BZ28"/>
    <mergeCell ref="CB28:CC28"/>
    <mergeCell ref="CD28:CH28"/>
    <mergeCell ref="BY29:CA29"/>
    <mergeCell ref="CB29:CC29"/>
    <mergeCell ref="AZ27:BB27"/>
    <mergeCell ref="BC27:BD27"/>
    <mergeCell ref="BE27:BI27"/>
    <mergeCell ref="BJ27:BK27"/>
    <mergeCell ref="BL27:BN27"/>
    <mergeCell ref="BO27:BP27"/>
    <mergeCell ref="BQ27:BU27"/>
    <mergeCell ref="BV27:BW27"/>
    <mergeCell ref="BY27:CA27"/>
    <mergeCell ref="BQ24:BU24"/>
    <mergeCell ref="BV24:BW24"/>
    <mergeCell ref="BY24:CA24"/>
    <mergeCell ref="CB24:CC24"/>
    <mergeCell ref="CD24:CH24"/>
    <mergeCell ref="CI24:CJ24"/>
    <mergeCell ref="BO23:BW23"/>
    <mergeCell ref="BX23:BX34"/>
    <mergeCell ref="BY23:CA23"/>
    <mergeCell ref="CB23:CJ23"/>
    <mergeCell ref="CB25:CC25"/>
    <mergeCell ref="CD25:CH25"/>
    <mergeCell ref="CI25:CJ25"/>
    <mergeCell ref="BO26:BP26"/>
    <mergeCell ref="BQ26:BU26"/>
    <mergeCell ref="BO25:BP25"/>
    <mergeCell ref="BQ25:BU25"/>
    <mergeCell ref="BV25:BW26"/>
    <mergeCell ref="BY25:CA25"/>
    <mergeCell ref="BY26:BZ26"/>
    <mergeCell ref="CB26:CC26"/>
    <mergeCell ref="CD26:CH26"/>
    <mergeCell ref="CI26:CJ27"/>
    <mergeCell ref="CB27:CC27"/>
    <mergeCell ref="AZ24:BB24"/>
    <mergeCell ref="BC24:BD24"/>
    <mergeCell ref="BE24:BI24"/>
    <mergeCell ref="BJ24:BK24"/>
    <mergeCell ref="BL24:BN24"/>
    <mergeCell ref="BO24:BP24"/>
    <mergeCell ref="AY15:BA15"/>
    <mergeCell ref="AW23:AX24"/>
    <mergeCell ref="AY23:AY34"/>
    <mergeCell ref="AZ23:BB23"/>
    <mergeCell ref="BC23:BK23"/>
    <mergeCell ref="BL23:BN23"/>
    <mergeCell ref="AW25:AX26"/>
    <mergeCell ref="AZ25:BB25"/>
    <mergeCell ref="BC25:BD25"/>
    <mergeCell ref="BE25:BI25"/>
    <mergeCell ref="AZ26:BA26"/>
    <mergeCell ref="BC26:BD26"/>
    <mergeCell ref="BE26:BI26"/>
    <mergeCell ref="BJ26:BK26"/>
    <mergeCell ref="BL26:BM26"/>
    <mergeCell ref="BJ25:BK25"/>
    <mergeCell ref="BL25:BN25"/>
    <mergeCell ref="AW27:AX28"/>
    <mergeCell ref="AG68:AH68"/>
    <mergeCell ref="AG69:AH70"/>
    <mergeCell ref="AG71:AH72"/>
    <mergeCell ref="AY2:BA2"/>
    <mergeCell ref="AY3:BA3"/>
    <mergeCell ref="AY4:BA4"/>
    <mergeCell ref="AY5:BA5"/>
    <mergeCell ref="AY6:BA6"/>
    <mergeCell ref="AY10:BA10"/>
    <mergeCell ref="AY12:BA12"/>
    <mergeCell ref="AS66:AT66"/>
    <mergeCell ref="AH67:AI67"/>
    <mergeCell ref="AK67:AL67"/>
    <mergeCell ref="AM67:AN67"/>
    <mergeCell ref="AO67:AQ67"/>
    <mergeCell ref="AS67:AT67"/>
    <mergeCell ref="AM64:AN64"/>
    <mergeCell ref="AO64:AQ64"/>
    <mergeCell ref="AS64:AT64"/>
    <mergeCell ref="AH65:AI65"/>
    <mergeCell ref="AK65:AL65"/>
    <mergeCell ref="AM65:AN65"/>
    <mergeCell ref="AO65:AQ65"/>
    <mergeCell ref="AS65:AT65"/>
    <mergeCell ref="AO66:AQ66"/>
    <mergeCell ref="F66:G67"/>
    <mergeCell ref="H66:J67"/>
    <mergeCell ref="K66:N67"/>
    <mergeCell ref="O66:P67"/>
    <mergeCell ref="Q66:V67"/>
    <mergeCell ref="X66:Y67"/>
    <mergeCell ref="Z63:AB63"/>
    <mergeCell ref="AC63:AF63"/>
    <mergeCell ref="AG63:AT63"/>
    <mergeCell ref="Z64:AB65"/>
    <mergeCell ref="AC64:AF65"/>
    <mergeCell ref="AH64:AI64"/>
    <mergeCell ref="AK64:AL64"/>
    <mergeCell ref="E59:G59"/>
    <mergeCell ref="H59:AT59"/>
    <mergeCell ref="E60:AT60"/>
    <mergeCell ref="E61:AT61"/>
    <mergeCell ref="E62:AT62"/>
    <mergeCell ref="E63:E67"/>
    <mergeCell ref="F63:G63"/>
    <mergeCell ref="H63:J63"/>
    <mergeCell ref="K63:N63"/>
    <mergeCell ref="O63:P63"/>
    <mergeCell ref="F64:G65"/>
    <mergeCell ref="H64:J65"/>
    <mergeCell ref="K64:N65"/>
    <mergeCell ref="O64:P65"/>
    <mergeCell ref="Q64:V65"/>
    <mergeCell ref="X64:Y65"/>
    <mergeCell ref="Q63:V63"/>
    <mergeCell ref="W63:W67"/>
    <mergeCell ref="X63:Y63"/>
    <mergeCell ref="Z66:AB67"/>
    <mergeCell ref="AC66:AF67"/>
    <mergeCell ref="AH66:AI66"/>
    <mergeCell ref="AK66:AL66"/>
    <mergeCell ref="AM66:AN66"/>
    <mergeCell ref="Y58:AB58"/>
    <mergeCell ref="AC58:AE58"/>
    <mergeCell ref="AG58:AI58"/>
    <mergeCell ref="AJ58:AK58"/>
    <mergeCell ref="AL58:AQ58"/>
    <mergeCell ref="AR58:AT58"/>
    <mergeCell ref="AJ57:AK57"/>
    <mergeCell ref="AL57:AQ57"/>
    <mergeCell ref="AR57:AT57"/>
    <mergeCell ref="E58:F58"/>
    <mergeCell ref="H58:J58"/>
    <mergeCell ref="K58:L58"/>
    <mergeCell ref="M58:P58"/>
    <mergeCell ref="Q58:S58"/>
    <mergeCell ref="T58:V58"/>
    <mergeCell ref="W58:X58"/>
    <mergeCell ref="AR56:AT56"/>
    <mergeCell ref="H57:J57"/>
    <mergeCell ref="K57:L57"/>
    <mergeCell ref="M57:P57"/>
    <mergeCell ref="Q57:S57"/>
    <mergeCell ref="T57:V57"/>
    <mergeCell ref="W57:X57"/>
    <mergeCell ref="Y57:AB57"/>
    <mergeCell ref="AC57:AE57"/>
    <mergeCell ref="AG57:AI57"/>
    <mergeCell ref="W56:X56"/>
    <mergeCell ref="Y56:AB56"/>
    <mergeCell ref="AC56:AE56"/>
    <mergeCell ref="AG56:AH56"/>
    <mergeCell ref="AJ56:AK56"/>
    <mergeCell ref="AL56:AQ56"/>
    <mergeCell ref="E56:F57"/>
    <mergeCell ref="E55:F55"/>
    <mergeCell ref="H55:J55"/>
    <mergeCell ref="K55:S55"/>
    <mergeCell ref="T55:V55"/>
    <mergeCell ref="W55:AE55"/>
    <mergeCell ref="AG55:AI55"/>
    <mergeCell ref="AJ55:AT55"/>
    <mergeCell ref="Y54:AB54"/>
    <mergeCell ref="AC54:AE54"/>
    <mergeCell ref="AG54:AH54"/>
    <mergeCell ref="AJ54:AK54"/>
    <mergeCell ref="AL54:AM54"/>
    <mergeCell ref="AN54:AO54"/>
    <mergeCell ref="H54:I54"/>
    <mergeCell ref="K54:L54"/>
    <mergeCell ref="M54:P54"/>
    <mergeCell ref="Q54:S54"/>
    <mergeCell ref="AR53:AT53"/>
    <mergeCell ref="AJ52:AK52"/>
    <mergeCell ref="AL52:AQ52"/>
    <mergeCell ref="AR52:AT52"/>
    <mergeCell ref="H56:I56"/>
    <mergeCell ref="K56:L56"/>
    <mergeCell ref="M56:P56"/>
    <mergeCell ref="Q56:S56"/>
    <mergeCell ref="T56:U56"/>
    <mergeCell ref="AP54:AQ54"/>
    <mergeCell ref="AR54:AT54"/>
    <mergeCell ref="AG52:AH52"/>
    <mergeCell ref="W51:X51"/>
    <mergeCell ref="Y51:AB51"/>
    <mergeCell ref="AC51:AE51"/>
    <mergeCell ref="AG51:AI51"/>
    <mergeCell ref="AJ51:AK51"/>
    <mergeCell ref="AL51:AQ51"/>
    <mergeCell ref="T54:U54"/>
    <mergeCell ref="W54:X54"/>
    <mergeCell ref="Y53:AB53"/>
    <mergeCell ref="AC53:AE53"/>
    <mergeCell ref="AG53:AI53"/>
    <mergeCell ref="AJ53:AK53"/>
    <mergeCell ref="AL53:AQ53"/>
    <mergeCell ref="AL50:AQ50"/>
    <mergeCell ref="AR50:AT50"/>
    <mergeCell ref="E51:F52"/>
    <mergeCell ref="H51:J51"/>
    <mergeCell ref="K51:L51"/>
    <mergeCell ref="M51:P51"/>
    <mergeCell ref="Q51:S51"/>
    <mergeCell ref="T51:V51"/>
    <mergeCell ref="E53:F54"/>
    <mergeCell ref="H53:J53"/>
    <mergeCell ref="K53:L53"/>
    <mergeCell ref="M53:P53"/>
    <mergeCell ref="Q53:S53"/>
    <mergeCell ref="T53:V53"/>
    <mergeCell ref="W53:X53"/>
    <mergeCell ref="AR51:AT51"/>
    <mergeCell ref="H52:I52"/>
    <mergeCell ref="K52:L52"/>
    <mergeCell ref="M52:P52"/>
    <mergeCell ref="Q52:S52"/>
    <mergeCell ref="T52:U52"/>
    <mergeCell ref="W52:X52"/>
    <mergeCell ref="Y52:AB52"/>
    <mergeCell ref="AC52:AE52"/>
    <mergeCell ref="K48:L48"/>
    <mergeCell ref="M48:P48"/>
    <mergeCell ref="Q48:S48"/>
    <mergeCell ref="T48:V48"/>
    <mergeCell ref="W48:X48"/>
    <mergeCell ref="Y48:AB48"/>
    <mergeCell ref="AL49:AQ49"/>
    <mergeCell ref="AR49:AT49"/>
    <mergeCell ref="H50:I50"/>
    <mergeCell ref="K50:L50"/>
    <mergeCell ref="M50:P50"/>
    <mergeCell ref="Q50:S50"/>
    <mergeCell ref="T50:U50"/>
    <mergeCell ref="W50:X50"/>
    <mergeCell ref="Y50:AB50"/>
    <mergeCell ref="AC50:AE50"/>
    <mergeCell ref="T49:V49"/>
    <mergeCell ref="W49:X49"/>
    <mergeCell ref="Y49:AB49"/>
    <mergeCell ref="AC49:AE49"/>
    <mergeCell ref="AG49:AI49"/>
    <mergeCell ref="AJ49:AK49"/>
    <mergeCell ref="AG50:AH50"/>
    <mergeCell ref="AJ50:AK50"/>
    <mergeCell ref="AG46:AI46"/>
    <mergeCell ref="AJ46:AK46"/>
    <mergeCell ref="AL46:AQ46"/>
    <mergeCell ref="AR46:AT46"/>
    <mergeCell ref="E47:F48"/>
    <mergeCell ref="G47:G58"/>
    <mergeCell ref="H47:J47"/>
    <mergeCell ref="K47:S47"/>
    <mergeCell ref="T47:V47"/>
    <mergeCell ref="W47:AE47"/>
    <mergeCell ref="AC48:AE48"/>
    <mergeCell ref="AG48:AI48"/>
    <mergeCell ref="AJ48:AK48"/>
    <mergeCell ref="AL48:AQ48"/>
    <mergeCell ref="AR48:AT48"/>
    <mergeCell ref="E49:F50"/>
    <mergeCell ref="H49:J49"/>
    <mergeCell ref="K49:L49"/>
    <mergeCell ref="M49:P49"/>
    <mergeCell ref="Q49:S49"/>
    <mergeCell ref="AF47:AF58"/>
    <mergeCell ref="AG47:AI47"/>
    <mergeCell ref="AJ47:AT47"/>
    <mergeCell ref="H48:J48"/>
    <mergeCell ref="E46:F46"/>
    <mergeCell ref="H46:J46"/>
    <mergeCell ref="K46:L46"/>
    <mergeCell ref="M46:P46"/>
    <mergeCell ref="Q46:S46"/>
    <mergeCell ref="T46:V46"/>
    <mergeCell ref="W46:X46"/>
    <mergeCell ref="Y46:AB46"/>
    <mergeCell ref="AC46:AE46"/>
    <mergeCell ref="AG44:AH44"/>
    <mergeCell ref="AJ44:AK44"/>
    <mergeCell ref="AL44:AQ44"/>
    <mergeCell ref="AR44:AT44"/>
    <mergeCell ref="H45:J45"/>
    <mergeCell ref="K45:L45"/>
    <mergeCell ref="M45:P45"/>
    <mergeCell ref="Q45:S45"/>
    <mergeCell ref="T45:V45"/>
    <mergeCell ref="AR45:AT45"/>
    <mergeCell ref="W45:X45"/>
    <mergeCell ref="Y45:AB45"/>
    <mergeCell ref="AC45:AE45"/>
    <mergeCell ref="AG45:AI45"/>
    <mergeCell ref="AJ45:AK45"/>
    <mergeCell ref="AL45:AQ45"/>
    <mergeCell ref="E44:F45"/>
    <mergeCell ref="H44:I44"/>
    <mergeCell ref="K44:L44"/>
    <mergeCell ref="M44:P44"/>
    <mergeCell ref="Q44:S44"/>
    <mergeCell ref="T44:U44"/>
    <mergeCell ref="W44:X44"/>
    <mergeCell ref="Y44:AB44"/>
    <mergeCell ref="AC44:AE44"/>
    <mergeCell ref="AR42:AT42"/>
    <mergeCell ref="E43:F43"/>
    <mergeCell ref="H43:J43"/>
    <mergeCell ref="K43:S43"/>
    <mergeCell ref="T43:V43"/>
    <mergeCell ref="W43:AE43"/>
    <mergeCell ref="E41:F42"/>
    <mergeCell ref="AG43:AI43"/>
    <mergeCell ref="AJ43:AT43"/>
    <mergeCell ref="AR41:AT41"/>
    <mergeCell ref="H42:I42"/>
    <mergeCell ref="K42:L42"/>
    <mergeCell ref="M42:P42"/>
    <mergeCell ref="Q42:S42"/>
    <mergeCell ref="T42:U42"/>
    <mergeCell ref="W42:X42"/>
    <mergeCell ref="Y42:AB42"/>
    <mergeCell ref="AC42:AE42"/>
    <mergeCell ref="AG42:AH42"/>
    <mergeCell ref="W41:X41"/>
    <mergeCell ref="Y41:AB41"/>
    <mergeCell ref="AC41:AE41"/>
    <mergeCell ref="AG41:AI41"/>
    <mergeCell ref="AJ41:AK41"/>
    <mergeCell ref="AL41:AQ41"/>
    <mergeCell ref="H41:J41"/>
    <mergeCell ref="K41:L41"/>
    <mergeCell ref="M41:P41"/>
    <mergeCell ref="Q41:S41"/>
    <mergeCell ref="T41:V41"/>
    <mergeCell ref="AJ42:AK42"/>
    <mergeCell ref="AL42:AM42"/>
    <mergeCell ref="AN42:AO42"/>
    <mergeCell ref="AP42:AQ42"/>
    <mergeCell ref="Y40:AB40"/>
    <mergeCell ref="AC40:AE40"/>
    <mergeCell ref="AG40:AH40"/>
    <mergeCell ref="AJ40:AK40"/>
    <mergeCell ref="AL40:AQ40"/>
    <mergeCell ref="AR40:AT40"/>
    <mergeCell ref="H40:I40"/>
    <mergeCell ref="K40:L40"/>
    <mergeCell ref="M40:P40"/>
    <mergeCell ref="Q40:S40"/>
    <mergeCell ref="T40:U40"/>
    <mergeCell ref="W40:X40"/>
    <mergeCell ref="E37:F38"/>
    <mergeCell ref="Y39:AB39"/>
    <mergeCell ref="AC39:AE39"/>
    <mergeCell ref="AG39:AI39"/>
    <mergeCell ref="AJ39:AK39"/>
    <mergeCell ref="AL39:AQ39"/>
    <mergeCell ref="AR39:AT39"/>
    <mergeCell ref="AJ38:AK38"/>
    <mergeCell ref="AL38:AQ38"/>
    <mergeCell ref="AR38:AT38"/>
    <mergeCell ref="H38:I38"/>
    <mergeCell ref="K38:L38"/>
    <mergeCell ref="M38:P38"/>
    <mergeCell ref="Q38:S38"/>
    <mergeCell ref="T38:U38"/>
    <mergeCell ref="W38:X38"/>
    <mergeCell ref="Y38:AB38"/>
    <mergeCell ref="AC38:AE38"/>
    <mergeCell ref="AG38:AH38"/>
    <mergeCell ref="AR34:AT34"/>
    <mergeCell ref="W34:X34"/>
    <mergeCell ref="Y34:AB34"/>
    <mergeCell ref="AC34:AE34"/>
    <mergeCell ref="AG34:AI34"/>
    <mergeCell ref="AJ34:AK34"/>
    <mergeCell ref="AL34:AQ34"/>
    <mergeCell ref="H37:J37"/>
    <mergeCell ref="K37:L37"/>
    <mergeCell ref="M37:P37"/>
    <mergeCell ref="Q37:S37"/>
    <mergeCell ref="T37:V37"/>
    <mergeCell ref="Y36:AB36"/>
    <mergeCell ref="AC36:AE36"/>
    <mergeCell ref="AG36:AI36"/>
    <mergeCell ref="AJ36:AK36"/>
    <mergeCell ref="AR37:AT37"/>
    <mergeCell ref="W37:X37"/>
    <mergeCell ref="Y37:AB37"/>
    <mergeCell ref="AC37:AE37"/>
    <mergeCell ref="AG37:AI37"/>
    <mergeCell ref="AJ37:AK37"/>
    <mergeCell ref="AL37:AQ37"/>
    <mergeCell ref="K34:L34"/>
    <mergeCell ref="E35:F36"/>
    <mergeCell ref="G35:G46"/>
    <mergeCell ref="H35:J35"/>
    <mergeCell ref="K35:S35"/>
    <mergeCell ref="T35:V35"/>
    <mergeCell ref="W35:AE35"/>
    <mergeCell ref="AF35:AF46"/>
    <mergeCell ref="AG35:AI35"/>
    <mergeCell ref="AJ35:AT35"/>
    <mergeCell ref="AL36:AQ36"/>
    <mergeCell ref="AR36:AT36"/>
    <mergeCell ref="H36:J36"/>
    <mergeCell ref="K36:L36"/>
    <mergeCell ref="M36:P36"/>
    <mergeCell ref="Q36:S36"/>
    <mergeCell ref="T36:V36"/>
    <mergeCell ref="W36:X36"/>
    <mergeCell ref="E39:F40"/>
    <mergeCell ref="H39:J39"/>
    <mergeCell ref="K39:L39"/>
    <mergeCell ref="M39:P39"/>
    <mergeCell ref="Q39:S39"/>
    <mergeCell ref="T39:V39"/>
    <mergeCell ref="W39:X39"/>
    <mergeCell ref="M34:P34"/>
    <mergeCell ref="Q34:S34"/>
    <mergeCell ref="T34:V34"/>
    <mergeCell ref="Y33:AB33"/>
    <mergeCell ref="AC33:AE33"/>
    <mergeCell ref="AG33:AI33"/>
    <mergeCell ref="E32:F33"/>
    <mergeCell ref="H32:I32"/>
    <mergeCell ref="K32:L32"/>
    <mergeCell ref="M32:P32"/>
    <mergeCell ref="Q32:S32"/>
    <mergeCell ref="T32:U32"/>
    <mergeCell ref="AJ33:AK33"/>
    <mergeCell ref="AL33:AQ33"/>
    <mergeCell ref="AR33:AT33"/>
    <mergeCell ref="H33:J33"/>
    <mergeCell ref="K33:L33"/>
    <mergeCell ref="M33:P33"/>
    <mergeCell ref="Q33:S33"/>
    <mergeCell ref="T33:V33"/>
    <mergeCell ref="W33:X33"/>
    <mergeCell ref="AL30:AM30"/>
    <mergeCell ref="Y32:AB32"/>
    <mergeCell ref="AC32:AE32"/>
    <mergeCell ref="AG32:AH32"/>
    <mergeCell ref="AJ32:AK32"/>
    <mergeCell ref="AL32:AQ32"/>
    <mergeCell ref="AR32:AT32"/>
    <mergeCell ref="W31:AE31"/>
    <mergeCell ref="AG31:AI31"/>
    <mergeCell ref="AJ31:AT31"/>
    <mergeCell ref="W32:X32"/>
    <mergeCell ref="W29:X29"/>
    <mergeCell ref="Y29:AB29"/>
    <mergeCell ref="AC29:AE29"/>
    <mergeCell ref="AG29:AI29"/>
    <mergeCell ref="AJ29:AK29"/>
    <mergeCell ref="B31:B32"/>
    <mergeCell ref="C31:C32"/>
    <mergeCell ref="E31:F31"/>
    <mergeCell ref="H31:J31"/>
    <mergeCell ref="K31:S31"/>
    <mergeCell ref="T31:V31"/>
    <mergeCell ref="AG30:AH30"/>
    <mergeCell ref="AJ30:AK30"/>
    <mergeCell ref="AL27:AQ27"/>
    <mergeCell ref="AJ28:AK28"/>
    <mergeCell ref="AL28:AQ28"/>
    <mergeCell ref="AR28:AT28"/>
    <mergeCell ref="B29:B30"/>
    <mergeCell ref="C29:C30"/>
    <mergeCell ref="E29:F30"/>
    <mergeCell ref="H29:J29"/>
    <mergeCell ref="K29:L29"/>
    <mergeCell ref="M29:P29"/>
    <mergeCell ref="Q29:S29"/>
    <mergeCell ref="AN30:AO30"/>
    <mergeCell ref="AP30:AQ30"/>
    <mergeCell ref="AR30:AT30"/>
    <mergeCell ref="AL29:AQ29"/>
    <mergeCell ref="AR29:AT29"/>
    <mergeCell ref="H30:I30"/>
    <mergeCell ref="K30:L30"/>
    <mergeCell ref="M30:P30"/>
    <mergeCell ref="Q30:S30"/>
    <mergeCell ref="T30:U30"/>
    <mergeCell ref="W30:X30"/>
    <mergeCell ref="Y30:AB30"/>
    <mergeCell ref="AC30:AE30"/>
    <mergeCell ref="W28:X28"/>
    <mergeCell ref="Y28:AB28"/>
    <mergeCell ref="AC28:AE28"/>
    <mergeCell ref="AG28:AH28"/>
    <mergeCell ref="W27:X27"/>
    <mergeCell ref="Y27:AB27"/>
    <mergeCell ref="AC27:AE27"/>
    <mergeCell ref="AG27:AI27"/>
    <mergeCell ref="AJ27:AK27"/>
    <mergeCell ref="AC24:AE24"/>
    <mergeCell ref="AG24:AI24"/>
    <mergeCell ref="AJ24:AK24"/>
    <mergeCell ref="AL24:AQ24"/>
    <mergeCell ref="B23:B24"/>
    <mergeCell ref="C23:C24"/>
    <mergeCell ref="AL26:AQ26"/>
    <mergeCell ref="AR26:AT26"/>
    <mergeCell ref="B27:B28"/>
    <mergeCell ref="C27:C28"/>
    <mergeCell ref="E27:F28"/>
    <mergeCell ref="H27:J27"/>
    <mergeCell ref="K27:L27"/>
    <mergeCell ref="M27:P27"/>
    <mergeCell ref="Q27:S27"/>
    <mergeCell ref="T27:V27"/>
    <mergeCell ref="T26:U26"/>
    <mergeCell ref="W26:X26"/>
    <mergeCell ref="Y26:AB26"/>
    <mergeCell ref="AC26:AE26"/>
    <mergeCell ref="AG26:AH26"/>
    <mergeCell ref="AJ26:AK26"/>
    <mergeCell ref="AR27:AT27"/>
    <mergeCell ref="H28:I28"/>
    <mergeCell ref="W23:AE23"/>
    <mergeCell ref="AF23:AF34"/>
    <mergeCell ref="AG23:AI23"/>
    <mergeCell ref="AJ23:AT23"/>
    <mergeCell ref="H24:J24"/>
    <mergeCell ref="K24:L24"/>
    <mergeCell ref="M24:P24"/>
    <mergeCell ref="Q24:S24"/>
    <mergeCell ref="T24:V24"/>
    <mergeCell ref="Y25:AB25"/>
    <mergeCell ref="AC25:AE25"/>
    <mergeCell ref="AG25:AI25"/>
    <mergeCell ref="AJ25:AK25"/>
    <mergeCell ref="AL25:AQ25"/>
    <mergeCell ref="AR25:AT25"/>
    <mergeCell ref="AR24:AT24"/>
    <mergeCell ref="H25:J25"/>
    <mergeCell ref="K25:L25"/>
    <mergeCell ref="M25:P25"/>
    <mergeCell ref="Q25:S25"/>
    <mergeCell ref="T25:V25"/>
    <mergeCell ref="W25:X25"/>
    <mergeCell ref="W24:X24"/>
    <mergeCell ref="Y24:AB24"/>
    <mergeCell ref="E23:F24"/>
    <mergeCell ref="G23:G34"/>
    <mergeCell ref="H23:J23"/>
    <mergeCell ref="K23:S23"/>
    <mergeCell ref="H26:I26"/>
    <mergeCell ref="K26:L26"/>
    <mergeCell ref="M26:P26"/>
    <mergeCell ref="Q26:S26"/>
    <mergeCell ref="B21:B22"/>
    <mergeCell ref="C21:C22"/>
    <mergeCell ref="E21:J21"/>
    <mergeCell ref="K21:M21"/>
    <mergeCell ref="N21:T21"/>
    <mergeCell ref="T23:V23"/>
    <mergeCell ref="B25:B26"/>
    <mergeCell ref="C25:C26"/>
    <mergeCell ref="E25:F26"/>
    <mergeCell ref="K28:L28"/>
    <mergeCell ref="M28:P28"/>
    <mergeCell ref="Q28:S28"/>
    <mergeCell ref="T28:U28"/>
    <mergeCell ref="T29:V29"/>
    <mergeCell ref="E34:F34"/>
    <mergeCell ref="H34:J34"/>
    <mergeCell ref="E22:AT22"/>
    <mergeCell ref="B19:B20"/>
    <mergeCell ref="C19:C20"/>
    <mergeCell ref="H19:K20"/>
    <mergeCell ref="L19:O20"/>
    <mergeCell ref="P19:S20"/>
    <mergeCell ref="T19:W20"/>
    <mergeCell ref="AP17:AT17"/>
    <mergeCell ref="H18:K18"/>
    <mergeCell ref="L18:O18"/>
    <mergeCell ref="P18:S18"/>
    <mergeCell ref="T18:W18"/>
    <mergeCell ref="X18:Y21"/>
    <mergeCell ref="AB18:AD21"/>
    <mergeCell ref="AE18:AT21"/>
    <mergeCell ref="B17:B18"/>
    <mergeCell ref="C17:C18"/>
    <mergeCell ref="H17:K17"/>
    <mergeCell ref="L17:O17"/>
    <mergeCell ref="P17:S17"/>
    <mergeCell ref="T17:W17"/>
    <mergeCell ref="AB16:AD16"/>
    <mergeCell ref="AE16:AT16"/>
    <mergeCell ref="P15:S15"/>
    <mergeCell ref="T15:W15"/>
    <mergeCell ref="Z15:AA16"/>
    <mergeCell ref="AB15:AD15"/>
    <mergeCell ref="AE15:AF15"/>
    <mergeCell ref="AH15:AI15"/>
    <mergeCell ref="U21:W21"/>
    <mergeCell ref="AO13:AP13"/>
    <mergeCell ref="AS13:AT13"/>
    <mergeCell ref="H14:K14"/>
    <mergeCell ref="L14:O14"/>
    <mergeCell ref="P14:S14"/>
    <mergeCell ref="T14:W14"/>
    <mergeCell ref="AB14:AD14"/>
    <mergeCell ref="AE14:AT14"/>
    <mergeCell ref="T13:W13"/>
    <mergeCell ref="X13:Y17"/>
    <mergeCell ref="Z13:AA14"/>
    <mergeCell ref="AB13:AD13"/>
    <mergeCell ref="AE13:AF13"/>
    <mergeCell ref="AH13:AI13"/>
    <mergeCell ref="Z17:AA21"/>
    <mergeCell ref="AB17:AD17"/>
    <mergeCell ref="AE17:AF17"/>
    <mergeCell ref="AH17:AI17"/>
    <mergeCell ref="AO15:AP15"/>
    <mergeCell ref="AS15:AT15"/>
    <mergeCell ref="H16:K16"/>
    <mergeCell ref="L16:O16"/>
    <mergeCell ref="P16:S16"/>
    <mergeCell ref="T16:W16"/>
    <mergeCell ref="B13:B14"/>
    <mergeCell ref="C13:C14"/>
    <mergeCell ref="E13:G20"/>
    <mergeCell ref="H13:K13"/>
    <mergeCell ref="L13:O13"/>
    <mergeCell ref="P13:S13"/>
    <mergeCell ref="B15:B16"/>
    <mergeCell ref="C15:C16"/>
    <mergeCell ref="H15:K15"/>
    <mergeCell ref="L15:O15"/>
    <mergeCell ref="B9:B10"/>
    <mergeCell ref="C9:C10"/>
    <mergeCell ref="E9:G9"/>
    <mergeCell ref="H9:X9"/>
    <mergeCell ref="Y9:AA9"/>
    <mergeCell ref="AB9:AT9"/>
    <mergeCell ref="E10:G12"/>
    <mergeCell ref="I10:N10"/>
    <mergeCell ref="P10:Q10"/>
    <mergeCell ref="R10:AT10"/>
    <mergeCell ref="B11:B12"/>
    <mergeCell ref="C11:C12"/>
    <mergeCell ref="H11:J11"/>
    <mergeCell ref="K11:X11"/>
    <mergeCell ref="Y11:AA11"/>
    <mergeCell ref="AB11:AQ11"/>
    <mergeCell ref="H12:J12"/>
    <mergeCell ref="K12:X12"/>
    <mergeCell ref="Y12:AA12"/>
    <mergeCell ref="AB12:AQ12"/>
    <mergeCell ref="B7:B8"/>
    <mergeCell ref="C7:C8"/>
    <mergeCell ref="E8:G8"/>
    <mergeCell ref="H8:X8"/>
    <mergeCell ref="Y8:AA8"/>
    <mergeCell ref="AB8:AT8"/>
    <mergeCell ref="AJ6:AK7"/>
    <mergeCell ref="AL6:AL7"/>
    <mergeCell ref="AM6:AP7"/>
    <mergeCell ref="AQ6:AQ7"/>
    <mergeCell ref="AR6:AR7"/>
    <mergeCell ref="AS6:AS7"/>
    <mergeCell ref="AQ4:AQ5"/>
    <mergeCell ref="AR4:AR5"/>
    <mergeCell ref="E4:G4"/>
    <mergeCell ref="H4:X4"/>
    <mergeCell ref="Y4:AA7"/>
    <mergeCell ref="AB4:AC5"/>
    <mergeCell ref="AD4:AE5"/>
    <mergeCell ref="AF4:AH5"/>
    <mergeCell ref="AT6:AT7"/>
    <mergeCell ref="B1:B2"/>
    <mergeCell ref="C1:C2"/>
    <mergeCell ref="E1:AT2"/>
    <mergeCell ref="B3:B4"/>
    <mergeCell ref="C3:C4"/>
    <mergeCell ref="AD3:AF3"/>
    <mergeCell ref="AG3:AH3"/>
    <mergeCell ref="AI3:AK3"/>
    <mergeCell ref="AM3:AP3"/>
    <mergeCell ref="AR3:AS3"/>
    <mergeCell ref="AS4:AS5"/>
    <mergeCell ref="AT4:AT5"/>
    <mergeCell ref="B5:B6"/>
    <mergeCell ref="C5:C6"/>
    <mergeCell ref="E5:G7"/>
    <mergeCell ref="H5:X7"/>
    <mergeCell ref="AB6:AC7"/>
    <mergeCell ref="AD6:AE7"/>
    <mergeCell ref="AF6:AH7"/>
    <mergeCell ref="AI6:AI7"/>
    <mergeCell ref="AI4:AI5"/>
    <mergeCell ref="AJ4:AK5"/>
    <mergeCell ref="AL4:AL5"/>
    <mergeCell ref="AM4:AP5"/>
  </mergeCells>
  <phoneticPr fontId="1"/>
  <dataValidations count="3">
    <dataValidation type="list" allowBlank="1" showInputMessage="1" showErrorMessage="1" sqref="AJ49:AK53 AJ56:AK58">
      <formula1>$CB$64:$CB$84</formula1>
    </dataValidation>
    <dataValidation type="list" allowBlank="1" showInputMessage="1" showErrorMessage="1" sqref="W56:X58 K56:L58 K49:L54 W49:X54">
      <formula1>$CB$20:$CB$48</formula1>
    </dataValidation>
    <dataValidation type="list" allowBlank="1" showInputMessage="1" showErrorMessage="1" sqref="AP54:AR54 AL54">
      <formula1>$CC$20:$CC$42</formula1>
    </dataValidation>
  </dataValidations>
  <pageMargins left="0.23622047244094491" right="0.23622047244094491" top="0.15748031496062992" bottom="0.15748031496062992" header="0" footer="0"/>
  <pageSetup paperSize="9" orientation="portrait" horizontalDpi="4294967293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view="pageBreakPreview" zoomScale="85" zoomScaleNormal="100" zoomScaleSheetLayoutView="85" workbookViewId="0">
      <selection activeCell="E11" sqref="E11:K11"/>
    </sheetView>
  </sheetViews>
  <sheetFormatPr defaultRowHeight="13.5"/>
  <cols>
    <col min="1" max="2" width="25.125" customWidth="1"/>
    <col min="3" max="3" width="11.75" bestFit="1" customWidth="1"/>
    <col min="4" max="4" width="11.5" bestFit="1" customWidth="1"/>
    <col min="11" max="11" width="19.5" customWidth="1"/>
  </cols>
  <sheetData>
    <row r="1" spans="1:20" ht="13.5" customHeight="1">
      <c r="A1" s="277" t="s">
        <v>179</v>
      </c>
      <c r="B1" s="279">
        <f>基礎情報入力シート!B1</f>
        <v>0</v>
      </c>
      <c r="C1" s="1125" t="s">
        <v>261</v>
      </c>
      <c r="D1" s="1126"/>
      <c r="E1" s="1127"/>
      <c r="F1" s="147"/>
      <c r="G1" s="147"/>
      <c r="H1" s="147"/>
      <c r="I1" s="147"/>
      <c r="J1" s="1115"/>
      <c r="K1" s="1115"/>
      <c r="L1" s="39"/>
      <c r="M1" s="39"/>
      <c r="N1" s="39"/>
      <c r="O1" s="39"/>
      <c r="P1" s="39"/>
      <c r="Q1" s="39"/>
      <c r="R1" s="39"/>
      <c r="S1" s="39"/>
      <c r="T1" s="39"/>
    </row>
    <row r="2" spans="1:20">
      <c r="A2" s="278"/>
      <c r="B2" s="279"/>
      <c r="C2" s="1128"/>
      <c r="D2" s="1129"/>
      <c r="E2" s="1130"/>
      <c r="F2" s="147"/>
      <c r="G2" s="147"/>
      <c r="H2" s="147"/>
      <c r="I2" s="148"/>
      <c r="J2" s="1115"/>
      <c r="K2" s="1115"/>
      <c r="L2" s="39"/>
      <c r="M2" s="39"/>
      <c r="N2" s="39"/>
      <c r="O2" s="39"/>
      <c r="P2" s="39"/>
      <c r="Q2" s="39"/>
      <c r="R2" s="39"/>
      <c r="S2" s="39"/>
      <c r="T2" s="39"/>
    </row>
    <row r="3" spans="1:20">
      <c r="A3" s="1153" t="s">
        <v>180</v>
      </c>
      <c r="B3" s="555">
        <f>基礎情報入力シート!B3</f>
        <v>0</v>
      </c>
      <c r="C3" s="1131"/>
      <c r="D3" s="1132"/>
      <c r="E3" s="1133"/>
      <c r="F3" s="147"/>
      <c r="G3" s="147"/>
      <c r="H3" s="147"/>
      <c r="I3" s="148"/>
      <c r="J3" s="1115"/>
      <c r="K3" s="1115"/>
    </row>
    <row r="4" spans="1:20" ht="3.75" customHeight="1">
      <c r="A4" s="1154"/>
      <c r="B4" s="556"/>
      <c r="C4" s="147"/>
      <c r="D4" s="147"/>
      <c r="E4" s="147"/>
      <c r="F4" s="147"/>
      <c r="G4" s="147"/>
      <c r="H4" s="147"/>
      <c r="I4" s="147"/>
      <c r="J4" s="147"/>
      <c r="K4" s="147"/>
    </row>
    <row r="5" spans="1:20" ht="27" customHeight="1">
      <c r="A5" s="1153" t="s">
        <v>181</v>
      </c>
      <c r="B5" s="279" t="str">
        <f>基礎情報入力シート!B5</f>
        <v/>
      </c>
      <c r="C5" s="1143" t="s">
        <v>260</v>
      </c>
      <c r="D5" s="1144"/>
      <c r="E5" s="1144"/>
      <c r="F5" s="1144"/>
      <c r="G5" s="1144"/>
      <c r="H5" s="1144"/>
      <c r="I5" s="1144"/>
      <c r="J5" s="1144"/>
      <c r="K5" s="1144"/>
    </row>
    <row r="6" spans="1:20" ht="14.25" thickBot="1">
      <c r="A6" s="1154"/>
      <c r="B6" s="279"/>
      <c r="C6" s="149" t="s">
        <v>259</v>
      </c>
      <c r="D6" s="1158">
        <f>B1</f>
        <v>0</v>
      </c>
      <c r="E6" s="1159"/>
      <c r="F6" s="150" t="s">
        <v>19</v>
      </c>
      <c r="G6" s="147"/>
      <c r="H6" s="147"/>
      <c r="I6" s="147"/>
      <c r="J6" s="147"/>
      <c r="K6" s="147"/>
    </row>
    <row r="7" spans="1:20" ht="34.5" customHeight="1" thickTop="1">
      <c r="A7" s="1155" t="s">
        <v>155</v>
      </c>
      <c r="B7" s="279">
        <f>基礎情報入力シート!B7</f>
        <v>0</v>
      </c>
      <c r="C7" s="1117" t="s">
        <v>7</v>
      </c>
      <c r="D7" s="1118"/>
      <c r="E7" s="1145">
        <f>基礎情報入力シート!B3</f>
        <v>0</v>
      </c>
      <c r="F7" s="1145"/>
      <c r="G7" s="1145"/>
      <c r="H7" s="1145"/>
      <c r="I7" s="1145"/>
      <c r="J7" s="1145"/>
      <c r="K7" s="1146"/>
    </row>
    <row r="8" spans="1:20" ht="23.25" customHeight="1">
      <c r="A8" s="1156"/>
      <c r="B8" s="279"/>
      <c r="C8" s="1116" t="s">
        <v>80</v>
      </c>
      <c r="D8" s="151" t="s">
        <v>255</v>
      </c>
      <c r="E8" s="1147">
        <f>B11</f>
        <v>0</v>
      </c>
      <c r="F8" s="1147"/>
      <c r="G8" s="1147"/>
      <c r="H8" s="1147"/>
      <c r="I8" s="1147"/>
      <c r="J8" s="1147"/>
      <c r="K8" s="1148"/>
    </row>
    <row r="9" spans="1:20" ht="23.25" customHeight="1">
      <c r="A9" s="1155" t="s">
        <v>78</v>
      </c>
      <c r="B9" s="555" t="str">
        <f>基礎情報入力シート!B9</f>
        <v/>
      </c>
      <c r="C9" s="1116"/>
      <c r="D9" s="152" t="s">
        <v>254</v>
      </c>
      <c r="E9" s="1149">
        <f>B19</f>
        <v>0</v>
      </c>
      <c r="F9" s="1149"/>
      <c r="G9" s="1149"/>
      <c r="H9" s="1149"/>
      <c r="I9" s="1149"/>
      <c r="J9" s="1149"/>
      <c r="K9" s="1150"/>
    </row>
    <row r="10" spans="1:20" ht="21">
      <c r="A10" s="1156"/>
      <c r="B10" s="556"/>
      <c r="C10" s="1119" t="s">
        <v>258</v>
      </c>
      <c r="D10" s="1120"/>
      <c r="E10" s="1151">
        <f>B27</f>
        <v>0</v>
      </c>
      <c r="F10" s="1151"/>
      <c r="G10" s="1152"/>
      <c r="H10" s="1142" t="s">
        <v>162</v>
      </c>
      <c r="I10" s="1142"/>
      <c r="J10" s="1140">
        <f>B29</f>
        <v>0</v>
      </c>
      <c r="K10" s="1141"/>
    </row>
    <row r="11" spans="1:20">
      <c r="A11" s="1155" t="s">
        <v>154</v>
      </c>
      <c r="B11" s="279">
        <f>基礎情報入力シート!B11</f>
        <v>0</v>
      </c>
      <c r="C11" s="1121" t="s">
        <v>257</v>
      </c>
      <c r="D11" s="153" t="s">
        <v>256</v>
      </c>
      <c r="E11" s="1134"/>
      <c r="F11" s="1135"/>
      <c r="G11" s="1135"/>
      <c r="H11" s="1135"/>
      <c r="I11" s="1135"/>
      <c r="J11" s="1135"/>
      <c r="K11" s="1136"/>
    </row>
    <row r="12" spans="1:20" ht="27" customHeight="1">
      <c r="A12" s="1156"/>
      <c r="B12" s="279"/>
      <c r="C12" s="1122"/>
      <c r="D12" s="154" t="s">
        <v>255</v>
      </c>
      <c r="E12" s="1137"/>
      <c r="F12" s="1138"/>
      <c r="G12" s="1138"/>
      <c r="H12" s="1138"/>
      <c r="I12" s="1138"/>
      <c r="J12" s="1138"/>
      <c r="K12" s="1139"/>
    </row>
    <row r="13" spans="1:20" ht="27" customHeight="1">
      <c r="A13" s="1155" t="s">
        <v>78</v>
      </c>
      <c r="B13" s="279" t="str">
        <f>基礎情報入力シート!B13</f>
        <v/>
      </c>
      <c r="C13" s="1122"/>
      <c r="D13" s="155" t="s">
        <v>254</v>
      </c>
      <c r="E13" s="1123"/>
      <c r="F13" s="1097"/>
      <c r="G13" s="1097"/>
      <c r="H13" s="1097"/>
      <c r="I13" s="1097"/>
      <c r="J13" s="1097"/>
      <c r="K13" s="1124"/>
    </row>
    <row r="14" spans="1:20" ht="21.75" customHeight="1">
      <c r="A14" s="1156"/>
      <c r="B14" s="279"/>
      <c r="C14" s="1102" t="s">
        <v>253</v>
      </c>
      <c r="D14" s="1103"/>
      <c r="E14" s="1075" t="s">
        <v>283</v>
      </c>
      <c r="F14" s="1111"/>
      <c r="G14" s="1111"/>
      <c r="H14" s="1108" t="s">
        <v>252</v>
      </c>
      <c r="I14" s="1099"/>
      <c r="J14" s="1100"/>
      <c r="K14" s="1101"/>
    </row>
    <row r="15" spans="1:20" ht="21.75" customHeight="1">
      <c r="A15" s="1153" t="s">
        <v>182</v>
      </c>
      <c r="B15" s="555">
        <f>基礎情報入力シート!B15</f>
        <v>0</v>
      </c>
      <c r="C15" s="1104"/>
      <c r="D15" s="1105"/>
      <c r="E15" s="1112"/>
      <c r="F15" s="1113"/>
      <c r="G15" s="1113"/>
      <c r="H15" s="1109"/>
      <c r="I15" s="1099"/>
      <c r="J15" s="1100"/>
      <c r="K15" s="1101"/>
    </row>
    <row r="16" spans="1:20" ht="21.75" customHeight="1">
      <c r="A16" s="1154"/>
      <c r="B16" s="556"/>
      <c r="C16" s="1106"/>
      <c r="D16" s="1107"/>
      <c r="E16" s="1076"/>
      <c r="F16" s="1114"/>
      <c r="G16" s="1114"/>
      <c r="H16" s="1110"/>
      <c r="I16" s="1099"/>
      <c r="J16" s="1100"/>
      <c r="K16" s="1101"/>
    </row>
    <row r="17" spans="1:11">
      <c r="A17" s="1157" t="s">
        <v>183</v>
      </c>
      <c r="B17" s="279">
        <f>基礎情報入力シート!B17</f>
        <v>0</v>
      </c>
      <c r="C17" s="1071" t="s">
        <v>251</v>
      </c>
      <c r="D17" s="1072"/>
      <c r="E17" s="1075" t="s">
        <v>250</v>
      </c>
      <c r="F17" s="1072"/>
      <c r="G17" s="1078" t="s">
        <v>249</v>
      </c>
      <c r="H17" s="1079"/>
      <c r="I17" s="1079"/>
      <c r="J17" s="1079"/>
      <c r="K17" s="1080"/>
    </row>
    <row r="18" spans="1:11" ht="54" customHeight="1">
      <c r="A18" s="1156"/>
      <c r="B18" s="279"/>
      <c r="C18" s="1093"/>
      <c r="D18" s="1077"/>
      <c r="E18" s="1076"/>
      <c r="F18" s="1077"/>
      <c r="G18" s="1081"/>
      <c r="H18" s="1081"/>
      <c r="I18" s="1081"/>
      <c r="J18" s="1081"/>
      <c r="K18" s="1082"/>
    </row>
    <row r="19" spans="1:11">
      <c r="A19" s="1157" t="s">
        <v>184</v>
      </c>
      <c r="B19" s="279">
        <f>基礎情報入力シート!B19</f>
        <v>0</v>
      </c>
      <c r="C19" s="1071" t="s">
        <v>248</v>
      </c>
      <c r="D19" s="1072"/>
      <c r="E19" s="1083" t="s">
        <v>247</v>
      </c>
      <c r="F19" s="1084"/>
      <c r="G19" s="1084"/>
      <c r="H19" s="1084"/>
      <c r="I19" s="1084"/>
      <c r="J19" s="1084"/>
      <c r="K19" s="1085"/>
    </row>
    <row r="20" spans="1:11" ht="39.75" customHeight="1">
      <c r="A20" s="1156"/>
      <c r="B20" s="279"/>
      <c r="C20" s="1093"/>
      <c r="D20" s="1077"/>
      <c r="E20" s="1086"/>
      <c r="F20" s="1081"/>
      <c r="G20" s="1081"/>
      <c r="H20" s="1081"/>
      <c r="I20" s="1081"/>
      <c r="J20" s="1081"/>
      <c r="K20" s="1082"/>
    </row>
    <row r="21" spans="1:11" ht="27.75" customHeight="1">
      <c r="A21" s="1157" t="s">
        <v>185</v>
      </c>
      <c r="B21" s="555">
        <f>基礎情報入力シート!B21</f>
        <v>0</v>
      </c>
      <c r="C21" s="1071" t="s">
        <v>246</v>
      </c>
      <c r="D21" s="1072"/>
      <c r="E21" s="1087" t="s">
        <v>245</v>
      </c>
      <c r="F21" s="1088"/>
      <c r="G21" s="1088"/>
      <c r="H21" s="1088"/>
      <c r="I21" s="1088"/>
      <c r="J21" s="1088"/>
      <c r="K21" s="1089"/>
    </row>
    <row r="22" spans="1:11" ht="79.5" customHeight="1" thickBot="1">
      <c r="A22" s="1156"/>
      <c r="B22" s="556"/>
      <c r="C22" s="1073"/>
      <c r="D22" s="1074"/>
      <c r="E22" s="1090"/>
      <c r="F22" s="1091"/>
      <c r="G22" s="1091"/>
      <c r="H22" s="1091"/>
      <c r="I22" s="1091"/>
      <c r="J22" s="1091"/>
      <c r="K22" s="1092"/>
    </row>
    <row r="23" spans="1:11" ht="24" customHeight="1" thickTop="1">
      <c r="A23" s="1157" t="s">
        <v>186</v>
      </c>
      <c r="B23" s="279">
        <f>基礎情報入力シート!B23</f>
        <v>0</v>
      </c>
      <c r="C23" s="147"/>
      <c r="D23" s="147"/>
      <c r="E23" s="147"/>
      <c r="F23" s="147"/>
      <c r="G23" s="147"/>
      <c r="H23" s="1094" t="s">
        <v>244</v>
      </c>
      <c r="I23" s="1094"/>
      <c r="J23" s="1094"/>
      <c r="K23" s="1094"/>
    </row>
    <row r="24" spans="1:11" ht="25.5" customHeight="1">
      <c r="A24" s="1156"/>
      <c r="B24" s="279"/>
      <c r="C24" s="1095" t="s">
        <v>243</v>
      </c>
      <c r="D24" s="1096"/>
      <c r="E24" s="156"/>
      <c r="F24" s="156"/>
      <c r="G24" s="156"/>
      <c r="H24" s="156"/>
      <c r="I24" s="157" t="s">
        <v>242</v>
      </c>
      <c r="J24" s="1097" t="s">
        <v>241</v>
      </c>
      <c r="K24" s="1098"/>
    </row>
    <row r="25" spans="1:11" ht="25.5" customHeight="1">
      <c r="A25" s="1157" t="s">
        <v>187</v>
      </c>
      <c r="B25" s="279">
        <f>基礎情報入力シート!B25</f>
        <v>0</v>
      </c>
      <c r="C25" s="158"/>
      <c r="D25" s="159"/>
      <c r="E25" s="159"/>
      <c r="F25" s="159"/>
      <c r="G25" s="159"/>
      <c r="H25" s="159"/>
      <c r="I25" s="160" t="s">
        <v>240</v>
      </c>
      <c r="J25" s="1069"/>
      <c r="K25" s="1070"/>
    </row>
    <row r="26" spans="1:11" ht="25.5" customHeight="1">
      <c r="A26" s="1156"/>
      <c r="B26" s="279"/>
      <c r="C26" s="158"/>
      <c r="D26" s="159"/>
      <c r="E26" s="159"/>
      <c r="F26" s="159"/>
      <c r="G26" s="159"/>
      <c r="H26" s="159"/>
      <c r="I26" s="160" t="s">
        <v>239</v>
      </c>
      <c r="J26" s="1069"/>
      <c r="K26" s="1070"/>
    </row>
    <row r="27" spans="1:11">
      <c r="A27" s="1160" t="s">
        <v>188</v>
      </c>
      <c r="B27" s="557">
        <f>基礎情報入力シート!B27</f>
        <v>0</v>
      </c>
      <c r="C27" s="158"/>
      <c r="D27" s="159"/>
      <c r="E27" s="159"/>
      <c r="F27" s="159"/>
      <c r="G27" s="159"/>
      <c r="H27" s="159"/>
      <c r="I27" s="159"/>
      <c r="J27" s="159"/>
      <c r="K27" s="161"/>
    </row>
    <row r="28" spans="1:11">
      <c r="A28" s="1161"/>
      <c r="B28" s="558"/>
      <c r="C28" s="158"/>
      <c r="D28" s="159"/>
      <c r="E28" s="159"/>
      <c r="F28" s="159"/>
      <c r="G28" s="159"/>
      <c r="H28" s="159"/>
      <c r="I28" s="159"/>
      <c r="J28" s="159"/>
      <c r="K28" s="161"/>
    </row>
    <row r="29" spans="1:11">
      <c r="A29" s="1160" t="s">
        <v>189</v>
      </c>
      <c r="B29" s="279">
        <f>基礎情報入力シート!B29</f>
        <v>0</v>
      </c>
      <c r="C29" s="158"/>
      <c r="D29" s="159"/>
      <c r="E29" s="159"/>
      <c r="F29" s="159"/>
      <c r="G29" s="159"/>
      <c r="H29" s="159"/>
      <c r="I29" s="159"/>
      <c r="J29" s="159"/>
      <c r="K29" s="161"/>
    </row>
    <row r="30" spans="1:11">
      <c r="A30" s="1161"/>
      <c r="B30" s="279"/>
      <c r="C30" s="158"/>
      <c r="D30" s="159"/>
      <c r="E30" s="159"/>
      <c r="F30" s="159"/>
      <c r="G30" s="159"/>
      <c r="H30" s="159"/>
      <c r="I30" s="159"/>
      <c r="J30" s="159"/>
      <c r="K30" s="161"/>
    </row>
    <row r="31" spans="1:11">
      <c r="A31" s="1157" t="s">
        <v>190</v>
      </c>
      <c r="B31" s="279">
        <f>基礎情報入力シート!B31</f>
        <v>0</v>
      </c>
      <c r="C31" s="158"/>
      <c r="D31" s="159"/>
      <c r="E31" s="159"/>
      <c r="F31" s="159"/>
      <c r="G31" s="159"/>
      <c r="H31" s="159"/>
      <c r="I31" s="159"/>
      <c r="J31" s="159"/>
      <c r="K31" s="161"/>
    </row>
    <row r="32" spans="1:11">
      <c r="A32" s="1156"/>
      <c r="B32" s="279"/>
      <c r="C32" s="158"/>
      <c r="D32" s="159"/>
      <c r="E32" s="159"/>
      <c r="F32" s="159"/>
      <c r="G32" s="159"/>
      <c r="H32" s="159"/>
      <c r="I32" s="159"/>
      <c r="J32" s="159"/>
      <c r="K32" s="161"/>
    </row>
    <row r="33" spans="3:11">
      <c r="C33" s="158"/>
      <c r="D33" s="159"/>
      <c r="E33" s="159"/>
      <c r="F33" s="159"/>
      <c r="G33" s="159"/>
      <c r="H33" s="159"/>
      <c r="I33" s="159"/>
      <c r="J33" s="159"/>
      <c r="K33" s="161"/>
    </row>
    <row r="34" spans="3:11">
      <c r="C34" s="158"/>
      <c r="D34" s="159"/>
      <c r="E34" s="159"/>
      <c r="F34" s="159"/>
      <c r="G34" s="159"/>
      <c r="H34" s="159"/>
      <c r="I34" s="159"/>
      <c r="J34" s="159"/>
      <c r="K34" s="161"/>
    </row>
    <row r="35" spans="3:11">
      <c r="C35" s="158"/>
      <c r="D35" s="159"/>
      <c r="E35" s="159"/>
      <c r="F35" s="159"/>
      <c r="G35" s="159"/>
      <c r="H35" s="159"/>
      <c r="I35" s="159"/>
      <c r="J35" s="159"/>
      <c r="K35" s="161"/>
    </row>
    <row r="36" spans="3:11">
      <c r="C36" s="158"/>
      <c r="D36" s="159"/>
      <c r="E36" s="159"/>
      <c r="F36" s="159"/>
      <c r="G36" s="159"/>
      <c r="H36" s="159"/>
      <c r="I36" s="159"/>
      <c r="J36" s="159"/>
      <c r="K36" s="161"/>
    </row>
    <row r="37" spans="3:11">
      <c r="C37" s="158"/>
      <c r="D37" s="159"/>
      <c r="E37" s="159"/>
      <c r="F37" s="159"/>
      <c r="G37" s="159"/>
      <c r="H37" s="159"/>
      <c r="I37" s="159"/>
      <c r="J37" s="159"/>
      <c r="K37" s="161"/>
    </row>
    <row r="38" spans="3:11">
      <c r="C38" s="158"/>
      <c r="D38" s="159"/>
      <c r="E38" s="159"/>
      <c r="F38" s="159"/>
      <c r="G38" s="159"/>
      <c r="H38" s="159"/>
      <c r="I38" s="159"/>
      <c r="J38" s="159"/>
      <c r="K38" s="161"/>
    </row>
    <row r="39" spans="3:11">
      <c r="C39" s="158"/>
      <c r="D39" s="159"/>
      <c r="E39" s="159"/>
      <c r="F39" s="159"/>
      <c r="G39" s="159"/>
      <c r="H39" s="159"/>
      <c r="I39" s="159"/>
      <c r="J39" s="159"/>
      <c r="K39" s="161"/>
    </row>
    <row r="40" spans="3:11">
      <c r="C40" s="158"/>
      <c r="D40" s="159"/>
      <c r="E40" s="159"/>
      <c r="F40" s="159"/>
      <c r="G40" s="159"/>
      <c r="H40" s="159"/>
      <c r="I40" s="159"/>
      <c r="J40" s="159"/>
      <c r="K40" s="161"/>
    </row>
    <row r="41" spans="3:11">
      <c r="C41" s="162"/>
      <c r="D41" s="163"/>
      <c r="E41" s="163"/>
      <c r="F41" s="163"/>
      <c r="G41" s="163"/>
      <c r="H41" s="163"/>
      <c r="I41" s="163"/>
      <c r="J41" s="163"/>
      <c r="K41" s="164"/>
    </row>
    <row r="42" spans="3:11">
      <c r="C42" s="147"/>
      <c r="D42" s="147"/>
      <c r="E42" s="147"/>
      <c r="F42" s="147"/>
      <c r="G42" s="147"/>
      <c r="H42" s="147"/>
      <c r="I42" s="147"/>
      <c r="J42" s="147"/>
      <c r="K42" s="147"/>
    </row>
  </sheetData>
  <sheetProtection sheet="1" scenarios="1"/>
  <mergeCells count="70">
    <mergeCell ref="A31:A32"/>
    <mergeCell ref="B31:B32"/>
    <mergeCell ref="D6:E6"/>
    <mergeCell ref="A25:A26"/>
    <mergeCell ref="B25:B26"/>
    <mergeCell ref="A27:A28"/>
    <mergeCell ref="B27:B28"/>
    <mergeCell ref="A29:A30"/>
    <mergeCell ref="B29:B30"/>
    <mergeCell ref="A19:A20"/>
    <mergeCell ref="B19:B20"/>
    <mergeCell ref="A21:A22"/>
    <mergeCell ref="B21:B22"/>
    <mergeCell ref="A23:A24"/>
    <mergeCell ref="B23:B24"/>
    <mergeCell ref="A13:A14"/>
    <mergeCell ref="B13:B14"/>
    <mergeCell ref="A15:A16"/>
    <mergeCell ref="B15:B16"/>
    <mergeCell ref="A17:A18"/>
    <mergeCell ref="B17:B18"/>
    <mergeCell ref="A7:A8"/>
    <mergeCell ref="B7:B8"/>
    <mergeCell ref="A9:A10"/>
    <mergeCell ref="B9:B10"/>
    <mergeCell ref="A11:A12"/>
    <mergeCell ref="B11:B12"/>
    <mergeCell ref="A1:A2"/>
    <mergeCell ref="B1:B2"/>
    <mergeCell ref="A3:A4"/>
    <mergeCell ref="B3:B4"/>
    <mergeCell ref="A5:A6"/>
    <mergeCell ref="B5:B6"/>
    <mergeCell ref="J1:K3"/>
    <mergeCell ref="C8:C9"/>
    <mergeCell ref="C7:D7"/>
    <mergeCell ref="C10:D10"/>
    <mergeCell ref="C11:C13"/>
    <mergeCell ref="E13:K13"/>
    <mergeCell ref="C1:E3"/>
    <mergeCell ref="E11:K11"/>
    <mergeCell ref="E12:K12"/>
    <mergeCell ref="J10:K10"/>
    <mergeCell ref="H10:I10"/>
    <mergeCell ref="C5:K5"/>
    <mergeCell ref="E7:K7"/>
    <mergeCell ref="E8:K8"/>
    <mergeCell ref="E9:K9"/>
    <mergeCell ref="E10:G10"/>
    <mergeCell ref="I14:K14"/>
    <mergeCell ref="C14:D16"/>
    <mergeCell ref="I15:K15"/>
    <mergeCell ref="I16:K16"/>
    <mergeCell ref="H14:H16"/>
    <mergeCell ref="E14:G16"/>
    <mergeCell ref="J26:K26"/>
    <mergeCell ref="C21:D22"/>
    <mergeCell ref="E17:F18"/>
    <mergeCell ref="G17:K17"/>
    <mergeCell ref="G18:K18"/>
    <mergeCell ref="E19:K19"/>
    <mergeCell ref="E20:K20"/>
    <mergeCell ref="E21:K21"/>
    <mergeCell ref="E22:K22"/>
    <mergeCell ref="C17:D18"/>
    <mergeCell ref="C19:D20"/>
    <mergeCell ref="H23:K23"/>
    <mergeCell ref="C24:D24"/>
    <mergeCell ref="J24:K24"/>
    <mergeCell ref="J25:K25"/>
  </mergeCells>
  <phoneticPr fontId="1"/>
  <conditionalFormatting sqref="E7:K13">
    <cfRule type="cellIs" dxfId="6" priority="2" operator="equal">
      <formula>0</formula>
    </cfRule>
  </conditionalFormatting>
  <conditionalFormatting sqref="D6:E6">
    <cfRule type="cellIs" dxfId="5" priority="1" operator="equal">
      <formula>0</formula>
    </cfRule>
  </conditionalFormatting>
  <hyperlinks>
    <hyperlink ref="B25" r:id="rId1" display="hishikawa.yuki@gmail.com"/>
  </hyperlinks>
  <printOptions horizontalCentered="1"/>
  <pageMargins left="0.23622047244094491" right="0.23622047244094491" top="0.35433070866141736" bottom="0" header="0.31496062992125984" footer="0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81"/>
  <sheetViews>
    <sheetView showGridLines="0" showZeros="0" view="pageBreakPreview" zoomScale="55" zoomScaleNormal="55" zoomScaleSheetLayoutView="55" workbookViewId="0">
      <selection activeCell="J21" sqref="J21:J23"/>
    </sheetView>
  </sheetViews>
  <sheetFormatPr defaultRowHeight="13.5"/>
  <cols>
    <col min="1" max="2" width="27.25" style="28" customWidth="1"/>
    <col min="3" max="3" width="4.25" style="28" customWidth="1"/>
    <col min="4" max="4" width="3.5" style="28" customWidth="1"/>
    <col min="5" max="5" width="4.5" style="28" customWidth="1"/>
    <col min="6" max="6" width="4.625" style="28" customWidth="1"/>
    <col min="7" max="7" width="5.625" style="28" customWidth="1"/>
    <col min="8" max="8" width="1.75" style="28" customWidth="1"/>
    <col min="9" max="9" width="8.375" style="28" customWidth="1"/>
    <col min="10" max="10" width="8.625" style="28" customWidth="1"/>
    <col min="11" max="11" width="1.125" style="28" customWidth="1"/>
    <col min="12" max="12" width="4.25" style="28" customWidth="1"/>
    <col min="13" max="13" width="3.5" style="28" customWidth="1"/>
    <col min="14" max="14" width="4.5" style="28" customWidth="1"/>
    <col min="15" max="15" width="5.625" style="28" customWidth="1"/>
    <col min="16" max="16" width="6.25" style="28" customWidth="1"/>
    <col min="17" max="17" width="1.75" style="28" customWidth="1"/>
    <col min="18" max="18" width="8.375" style="28" customWidth="1"/>
    <col min="19" max="19" width="8.625" style="28" customWidth="1"/>
    <col min="20" max="20" width="6.75" style="28" customWidth="1"/>
    <col min="21" max="22" width="9" style="28"/>
    <col min="23" max="23" width="2.5" style="28" bestFit="1" customWidth="1"/>
    <col min="24" max="24" width="3.375" style="28" bestFit="1" customWidth="1"/>
    <col min="25" max="26" width="9" style="28"/>
    <col min="28" max="33" width="9" style="28"/>
    <col min="34" max="34" width="14.25" style="28" customWidth="1"/>
    <col min="35" max="258" width="9" style="28"/>
    <col min="259" max="259" width="4.25" style="28" customWidth="1"/>
    <col min="260" max="260" width="3.5" style="28" customWidth="1"/>
    <col min="261" max="261" width="4.5" style="28" customWidth="1"/>
    <col min="262" max="262" width="4.625" style="28" customWidth="1"/>
    <col min="263" max="263" width="5.625" style="28" customWidth="1"/>
    <col min="264" max="264" width="1.75" style="28" customWidth="1"/>
    <col min="265" max="265" width="8.375" style="28" customWidth="1"/>
    <col min="266" max="266" width="8.625" style="28" customWidth="1"/>
    <col min="267" max="267" width="1.125" style="28" customWidth="1"/>
    <col min="268" max="268" width="4.25" style="28" customWidth="1"/>
    <col min="269" max="269" width="3.5" style="28" customWidth="1"/>
    <col min="270" max="270" width="4.5" style="28" customWidth="1"/>
    <col min="271" max="271" width="5.625" style="28" customWidth="1"/>
    <col min="272" max="272" width="6.25" style="28" customWidth="1"/>
    <col min="273" max="273" width="1.75" style="28" customWidth="1"/>
    <col min="274" max="274" width="8.375" style="28" customWidth="1"/>
    <col min="275" max="275" width="8.625" style="28" customWidth="1"/>
    <col min="276" max="276" width="6.75" style="28" customWidth="1"/>
    <col min="277" max="514" width="9" style="28"/>
    <col min="515" max="515" width="4.25" style="28" customWidth="1"/>
    <col min="516" max="516" width="3.5" style="28" customWidth="1"/>
    <col min="517" max="517" width="4.5" style="28" customWidth="1"/>
    <col min="518" max="518" width="4.625" style="28" customWidth="1"/>
    <col min="519" max="519" width="5.625" style="28" customWidth="1"/>
    <col min="520" max="520" width="1.75" style="28" customWidth="1"/>
    <col min="521" max="521" width="8.375" style="28" customWidth="1"/>
    <col min="522" max="522" width="8.625" style="28" customWidth="1"/>
    <col min="523" max="523" width="1.125" style="28" customWidth="1"/>
    <col min="524" max="524" width="4.25" style="28" customWidth="1"/>
    <col min="525" max="525" width="3.5" style="28" customWidth="1"/>
    <col min="526" max="526" width="4.5" style="28" customWidth="1"/>
    <col min="527" max="527" width="5.625" style="28" customWidth="1"/>
    <col min="528" max="528" width="6.25" style="28" customWidth="1"/>
    <col min="529" max="529" width="1.75" style="28" customWidth="1"/>
    <col min="530" max="530" width="8.375" style="28" customWidth="1"/>
    <col min="531" max="531" width="8.625" style="28" customWidth="1"/>
    <col min="532" max="532" width="6.75" style="28" customWidth="1"/>
    <col min="533" max="770" width="9" style="28"/>
    <col min="771" max="771" width="4.25" style="28" customWidth="1"/>
    <col min="772" max="772" width="3.5" style="28" customWidth="1"/>
    <col min="773" max="773" width="4.5" style="28" customWidth="1"/>
    <col min="774" max="774" width="4.625" style="28" customWidth="1"/>
    <col min="775" max="775" width="5.625" style="28" customWidth="1"/>
    <col min="776" max="776" width="1.75" style="28" customWidth="1"/>
    <col min="777" max="777" width="8.375" style="28" customWidth="1"/>
    <col min="778" max="778" width="8.625" style="28" customWidth="1"/>
    <col min="779" max="779" width="1.125" style="28" customWidth="1"/>
    <col min="780" max="780" width="4.25" style="28" customWidth="1"/>
    <col min="781" max="781" width="3.5" style="28" customWidth="1"/>
    <col min="782" max="782" width="4.5" style="28" customWidth="1"/>
    <col min="783" max="783" width="5.625" style="28" customWidth="1"/>
    <col min="784" max="784" width="6.25" style="28" customWidth="1"/>
    <col min="785" max="785" width="1.75" style="28" customWidth="1"/>
    <col min="786" max="786" width="8.375" style="28" customWidth="1"/>
    <col min="787" max="787" width="8.625" style="28" customWidth="1"/>
    <col min="788" max="788" width="6.75" style="28" customWidth="1"/>
    <col min="789" max="1026" width="9" style="28"/>
    <col min="1027" max="1027" width="4.25" style="28" customWidth="1"/>
    <col min="1028" max="1028" width="3.5" style="28" customWidth="1"/>
    <col min="1029" max="1029" width="4.5" style="28" customWidth="1"/>
    <col min="1030" max="1030" width="4.625" style="28" customWidth="1"/>
    <col min="1031" max="1031" width="5.625" style="28" customWidth="1"/>
    <col min="1032" max="1032" width="1.75" style="28" customWidth="1"/>
    <col min="1033" max="1033" width="8.375" style="28" customWidth="1"/>
    <col min="1034" max="1034" width="8.625" style="28" customWidth="1"/>
    <col min="1035" max="1035" width="1.125" style="28" customWidth="1"/>
    <col min="1036" max="1036" width="4.25" style="28" customWidth="1"/>
    <col min="1037" max="1037" width="3.5" style="28" customWidth="1"/>
    <col min="1038" max="1038" width="4.5" style="28" customWidth="1"/>
    <col min="1039" max="1039" width="5.625" style="28" customWidth="1"/>
    <col min="1040" max="1040" width="6.25" style="28" customWidth="1"/>
    <col min="1041" max="1041" width="1.75" style="28" customWidth="1"/>
    <col min="1042" max="1042" width="8.375" style="28" customWidth="1"/>
    <col min="1043" max="1043" width="8.625" style="28" customWidth="1"/>
    <col min="1044" max="1044" width="6.75" style="28" customWidth="1"/>
    <col min="1045" max="1282" width="9" style="28"/>
    <col min="1283" max="1283" width="4.25" style="28" customWidth="1"/>
    <col min="1284" max="1284" width="3.5" style="28" customWidth="1"/>
    <col min="1285" max="1285" width="4.5" style="28" customWidth="1"/>
    <col min="1286" max="1286" width="4.625" style="28" customWidth="1"/>
    <col min="1287" max="1287" width="5.625" style="28" customWidth="1"/>
    <col min="1288" max="1288" width="1.75" style="28" customWidth="1"/>
    <col min="1289" max="1289" width="8.375" style="28" customWidth="1"/>
    <col min="1290" max="1290" width="8.625" style="28" customWidth="1"/>
    <col min="1291" max="1291" width="1.125" style="28" customWidth="1"/>
    <col min="1292" max="1292" width="4.25" style="28" customWidth="1"/>
    <col min="1293" max="1293" width="3.5" style="28" customWidth="1"/>
    <col min="1294" max="1294" width="4.5" style="28" customWidth="1"/>
    <col min="1295" max="1295" width="5.625" style="28" customWidth="1"/>
    <col min="1296" max="1296" width="6.25" style="28" customWidth="1"/>
    <col min="1297" max="1297" width="1.75" style="28" customWidth="1"/>
    <col min="1298" max="1298" width="8.375" style="28" customWidth="1"/>
    <col min="1299" max="1299" width="8.625" style="28" customWidth="1"/>
    <col min="1300" max="1300" width="6.75" style="28" customWidth="1"/>
    <col min="1301" max="1538" width="9" style="28"/>
    <col min="1539" max="1539" width="4.25" style="28" customWidth="1"/>
    <col min="1540" max="1540" width="3.5" style="28" customWidth="1"/>
    <col min="1541" max="1541" width="4.5" style="28" customWidth="1"/>
    <col min="1542" max="1542" width="4.625" style="28" customWidth="1"/>
    <col min="1543" max="1543" width="5.625" style="28" customWidth="1"/>
    <col min="1544" max="1544" width="1.75" style="28" customWidth="1"/>
    <col min="1545" max="1545" width="8.375" style="28" customWidth="1"/>
    <col min="1546" max="1546" width="8.625" style="28" customWidth="1"/>
    <col min="1547" max="1547" width="1.125" style="28" customWidth="1"/>
    <col min="1548" max="1548" width="4.25" style="28" customWidth="1"/>
    <col min="1549" max="1549" width="3.5" style="28" customWidth="1"/>
    <col min="1550" max="1550" width="4.5" style="28" customWidth="1"/>
    <col min="1551" max="1551" width="5.625" style="28" customWidth="1"/>
    <col min="1552" max="1552" width="6.25" style="28" customWidth="1"/>
    <col min="1553" max="1553" width="1.75" style="28" customWidth="1"/>
    <col min="1554" max="1554" width="8.375" style="28" customWidth="1"/>
    <col min="1555" max="1555" width="8.625" style="28" customWidth="1"/>
    <col min="1556" max="1556" width="6.75" style="28" customWidth="1"/>
    <col min="1557" max="1794" width="9" style="28"/>
    <col min="1795" max="1795" width="4.25" style="28" customWidth="1"/>
    <col min="1796" max="1796" width="3.5" style="28" customWidth="1"/>
    <col min="1797" max="1797" width="4.5" style="28" customWidth="1"/>
    <col min="1798" max="1798" width="4.625" style="28" customWidth="1"/>
    <col min="1799" max="1799" width="5.625" style="28" customWidth="1"/>
    <col min="1800" max="1800" width="1.75" style="28" customWidth="1"/>
    <col min="1801" max="1801" width="8.375" style="28" customWidth="1"/>
    <col min="1802" max="1802" width="8.625" style="28" customWidth="1"/>
    <col min="1803" max="1803" width="1.125" style="28" customWidth="1"/>
    <col min="1804" max="1804" width="4.25" style="28" customWidth="1"/>
    <col min="1805" max="1805" width="3.5" style="28" customWidth="1"/>
    <col min="1806" max="1806" width="4.5" style="28" customWidth="1"/>
    <col min="1807" max="1807" width="5.625" style="28" customWidth="1"/>
    <col min="1808" max="1808" width="6.25" style="28" customWidth="1"/>
    <col min="1809" max="1809" width="1.75" style="28" customWidth="1"/>
    <col min="1810" max="1810" width="8.375" style="28" customWidth="1"/>
    <col min="1811" max="1811" width="8.625" style="28" customWidth="1"/>
    <col min="1812" max="1812" width="6.75" style="28" customWidth="1"/>
    <col min="1813" max="2050" width="9" style="28"/>
    <col min="2051" max="2051" width="4.25" style="28" customWidth="1"/>
    <col min="2052" max="2052" width="3.5" style="28" customWidth="1"/>
    <col min="2053" max="2053" width="4.5" style="28" customWidth="1"/>
    <col min="2054" max="2054" width="4.625" style="28" customWidth="1"/>
    <col min="2055" max="2055" width="5.625" style="28" customWidth="1"/>
    <col min="2056" max="2056" width="1.75" style="28" customWidth="1"/>
    <col min="2057" max="2057" width="8.375" style="28" customWidth="1"/>
    <col min="2058" max="2058" width="8.625" style="28" customWidth="1"/>
    <col min="2059" max="2059" width="1.125" style="28" customWidth="1"/>
    <col min="2060" max="2060" width="4.25" style="28" customWidth="1"/>
    <col min="2061" max="2061" width="3.5" style="28" customWidth="1"/>
    <col min="2062" max="2062" width="4.5" style="28" customWidth="1"/>
    <col min="2063" max="2063" width="5.625" style="28" customWidth="1"/>
    <col min="2064" max="2064" width="6.25" style="28" customWidth="1"/>
    <col min="2065" max="2065" width="1.75" style="28" customWidth="1"/>
    <col min="2066" max="2066" width="8.375" style="28" customWidth="1"/>
    <col min="2067" max="2067" width="8.625" style="28" customWidth="1"/>
    <col min="2068" max="2068" width="6.75" style="28" customWidth="1"/>
    <col min="2069" max="2306" width="9" style="28"/>
    <col min="2307" max="2307" width="4.25" style="28" customWidth="1"/>
    <col min="2308" max="2308" width="3.5" style="28" customWidth="1"/>
    <col min="2309" max="2309" width="4.5" style="28" customWidth="1"/>
    <col min="2310" max="2310" width="4.625" style="28" customWidth="1"/>
    <col min="2311" max="2311" width="5.625" style="28" customWidth="1"/>
    <col min="2312" max="2312" width="1.75" style="28" customWidth="1"/>
    <col min="2313" max="2313" width="8.375" style="28" customWidth="1"/>
    <col min="2314" max="2314" width="8.625" style="28" customWidth="1"/>
    <col min="2315" max="2315" width="1.125" style="28" customWidth="1"/>
    <col min="2316" max="2316" width="4.25" style="28" customWidth="1"/>
    <col min="2317" max="2317" width="3.5" style="28" customWidth="1"/>
    <col min="2318" max="2318" width="4.5" style="28" customWidth="1"/>
    <col min="2319" max="2319" width="5.625" style="28" customWidth="1"/>
    <col min="2320" max="2320" width="6.25" style="28" customWidth="1"/>
    <col min="2321" max="2321" width="1.75" style="28" customWidth="1"/>
    <col min="2322" max="2322" width="8.375" style="28" customWidth="1"/>
    <col min="2323" max="2323" width="8.625" style="28" customWidth="1"/>
    <col min="2324" max="2324" width="6.75" style="28" customWidth="1"/>
    <col min="2325" max="2562" width="9" style="28"/>
    <col min="2563" max="2563" width="4.25" style="28" customWidth="1"/>
    <col min="2564" max="2564" width="3.5" style="28" customWidth="1"/>
    <col min="2565" max="2565" width="4.5" style="28" customWidth="1"/>
    <col min="2566" max="2566" width="4.625" style="28" customWidth="1"/>
    <col min="2567" max="2567" width="5.625" style="28" customWidth="1"/>
    <col min="2568" max="2568" width="1.75" style="28" customWidth="1"/>
    <col min="2569" max="2569" width="8.375" style="28" customWidth="1"/>
    <col min="2570" max="2570" width="8.625" style="28" customWidth="1"/>
    <col min="2571" max="2571" width="1.125" style="28" customWidth="1"/>
    <col min="2572" max="2572" width="4.25" style="28" customWidth="1"/>
    <col min="2573" max="2573" width="3.5" style="28" customWidth="1"/>
    <col min="2574" max="2574" width="4.5" style="28" customWidth="1"/>
    <col min="2575" max="2575" width="5.625" style="28" customWidth="1"/>
    <col min="2576" max="2576" width="6.25" style="28" customWidth="1"/>
    <col min="2577" max="2577" width="1.75" style="28" customWidth="1"/>
    <col min="2578" max="2578" width="8.375" style="28" customWidth="1"/>
    <col min="2579" max="2579" width="8.625" style="28" customWidth="1"/>
    <col min="2580" max="2580" width="6.75" style="28" customWidth="1"/>
    <col min="2581" max="2818" width="9" style="28"/>
    <col min="2819" max="2819" width="4.25" style="28" customWidth="1"/>
    <col min="2820" max="2820" width="3.5" style="28" customWidth="1"/>
    <col min="2821" max="2821" width="4.5" style="28" customWidth="1"/>
    <col min="2822" max="2822" width="4.625" style="28" customWidth="1"/>
    <col min="2823" max="2823" width="5.625" style="28" customWidth="1"/>
    <col min="2824" max="2824" width="1.75" style="28" customWidth="1"/>
    <col min="2825" max="2825" width="8.375" style="28" customWidth="1"/>
    <col min="2826" max="2826" width="8.625" style="28" customWidth="1"/>
    <col min="2827" max="2827" width="1.125" style="28" customWidth="1"/>
    <col min="2828" max="2828" width="4.25" style="28" customWidth="1"/>
    <col min="2829" max="2829" width="3.5" style="28" customWidth="1"/>
    <col min="2830" max="2830" width="4.5" style="28" customWidth="1"/>
    <col min="2831" max="2831" width="5.625" style="28" customWidth="1"/>
    <col min="2832" max="2832" width="6.25" style="28" customWidth="1"/>
    <col min="2833" max="2833" width="1.75" style="28" customWidth="1"/>
    <col min="2834" max="2834" width="8.375" style="28" customWidth="1"/>
    <col min="2835" max="2835" width="8.625" style="28" customWidth="1"/>
    <col min="2836" max="2836" width="6.75" style="28" customWidth="1"/>
    <col min="2837" max="3074" width="9" style="28"/>
    <col min="3075" max="3075" width="4.25" style="28" customWidth="1"/>
    <col min="3076" max="3076" width="3.5" style="28" customWidth="1"/>
    <col min="3077" max="3077" width="4.5" style="28" customWidth="1"/>
    <col min="3078" max="3078" width="4.625" style="28" customWidth="1"/>
    <col min="3079" max="3079" width="5.625" style="28" customWidth="1"/>
    <col min="3080" max="3080" width="1.75" style="28" customWidth="1"/>
    <col min="3081" max="3081" width="8.375" style="28" customWidth="1"/>
    <col min="3082" max="3082" width="8.625" style="28" customWidth="1"/>
    <col min="3083" max="3083" width="1.125" style="28" customWidth="1"/>
    <col min="3084" max="3084" width="4.25" style="28" customWidth="1"/>
    <col min="3085" max="3085" width="3.5" style="28" customWidth="1"/>
    <col min="3086" max="3086" width="4.5" style="28" customWidth="1"/>
    <col min="3087" max="3087" width="5.625" style="28" customWidth="1"/>
    <col min="3088" max="3088" width="6.25" style="28" customWidth="1"/>
    <col min="3089" max="3089" width="1.75" style="28" customWidth="1"/>
    <col min="3090" max="3090" width="8.375" style="28" customWidth="1"/>
    <col min="3091" max="3091" width="8.625" style="28" customWidth="1"/>
    <col min="3092" max="3092" width="6.75" style="28" customWidth="1"/>
    <col min="3093" max="3330" width="9" style="28"/>
    <col min="3331" max="3331" width="4.25" style="28" customWidth="1"/>
    <col min="3332" max="3332" width="3.5" style="28" customWidth="1"/>
    <col min="3333" max="3333" width="4.5" style="28" customWidth="1"/>
    <col min="3334" max="3334" width="4.625" style="28" customWidth="1"/>
    <col min="3335" max="3335" width="5.625" style="28" customWidth="1"/>
    <col min="3336" max="3336" width="1.75" style="28" customWidth="1"/>
    <col min="3337" max="3337" width="8.375" style="28" customWidth="1"/>
    <col min="3338" max="3338" width="8.625" style="28" customWidth="1"/>
    <col min="3339" max="3339" width="1.125" style="28" customWidth="1"/>
    <col min="3340" max="3340" width="4.25" style="28" customWidth="1"/>
    <col min="3341" max="3341" width="3.5" style="28" customWidth="1"/>
    <col min="3342" max="3342" width="4.5" style="28" customWidth="1"/>
    <col min="3343" max="3343" width="5.625" style="28" customWidth="1"/>
    <col min="3344" max="3344" width="6.25" style="28" customWidth="1"/>
    <col min="3345" max="3345" width="1.75" style="28" customWidth="1"/>
    <col min="3346" max="3346" width="8.375" style="28" customWidth="1"/>
    <col min="3347" max="3347" width="8.625" style="28" customWidth="1"/>
    <col min="3348" max="3348" width="6.75" style="28" customWidth="1"/>
    <col min="3349" max="3586" width="9" style="28"/>
    <col min="3587" max="3587" width="4.25" style="28" customWidth="1"/>
    <col min="3588" max="3588" width="3.5" style="28" customWidth="1"/>
    <col min="3589" max="3589" width="4.5" style="28" customWidth="1"/>
    <col min="3590" max="3590" width="4.625" style="28" customWidth="1"/>
    <col min="3591" max="3591" width="5.625" style="28" customWidth="1"/>
    <col min="3592" max="3592" width="1.75" style="28" customWidth="1"/>
    <col min="3593" max="3593" width="8.375" style="28" customWidth="1"/>
    <col min="3594" max="3594" width="8.625" style="28" customWidth="1"/>
    <col min="3595" max="3595" width="1.125" style="28" customWidth="1"/>
    <col min="3596" max="3596" width="4.25" style="28" customWidth="1"/>
    <col min="3597" max="3597" width="3.5" style="28" customWidth="1"/>
    <col min="3598" max="3598" width="4.5" style="28" customWidth="1"/>
    <col min="3599" max="3599" width="5.625" style="28" customWidth="1"/>
    <col min="3600" max="3600" width="6.25" style="28" customWidth="1"/>
    <col min="3601" max="3601" width="1.75" style="28" customWidth="1"/>
    <col min="3602" max="3602" width="8.375" style="28" customWidth="1"/>
    <col min="3603" max="3603" width="8.625" style="28" customWidth="1"/>
    <col min="3604" max="3604" width="6.75" style="28" customWidth="1"/>
    <col min="3605" max="3842" width="9" style="28"/>
    <col min="3843" max="3843" width="4.25" style="28" customWidth="1"/>
    <col min="3844" max="3844" width="3.5" style="28" customWidth="1"/>
    <col min="3845" max="3845" width="4.5" style="28" customWidth="1"/>
    <col min="3846" max="3846" width="4.625" style="28" customWidth="1"/>
    <col min="3847" max="3847" width="5.625" style="28" customWidth="1"/>
    <col min="3848" max="3848" width="1.75" style="28" customWidth="1"/>
    <col min="3849" max="3849" width="8.375" style="28" customWidth="1"/>
    <col min="3850" max="3850" width="8.625" style="28" customWidth="1"/>
    <col min="3851" max="3851" width="1.125" style="28" customWidth="1"/>
    <col min="3852" max="3852" width="4.25" style="28" customWidth="1"/>
    <col min="3853" max="3853" width="3.5" style="28" customWidth="1"/>
    <col min="3854" max="3854" width="4.5" style="28" customWidth="1"/>
    <col min="3855" max="3855" width="5.625" style="28" customWidth="1"/>
    <col min="3856" max="3856" width="6.25" style="28" customWidth="1"/>
    <col min="3857" max="3857" width="1.75" style="28" customWidth="1"/>
    <col min="3858" max="3858" width="8.375" style="28" customWidth="1"/>
    <col min="3859" max="3859" width="8.625" style="28" customWidth="1"/>
    <col min="3860" max="3860" width="6.75" style="28" customWidth="1"/>
    <col min="3861" max="4098" width="9" style="28"/>
    <col min="4099" max="4099" width="4.25" style="28" customWidth="1"/>
    <col min="4100" max="4100" width="3.5" style="28" customWidth="1"/>
    <col min="4101" max="4101" width="4.5" style="28" customWidth="1"/>
    <col min="4102" max="4102" width="4.625" style="28" customWidth="1"/>
    <col min="4103" max="4103" width="5.625" style="28" customWidth="1"/>
    <col min="4104" max="4104" width="1.75" style="28" customWidth="1"/>
    <col min="4105" max="4105" width="8.375" style="28" customWidth="1"/>
    <col min="4106" max="4106" width="8.625" style="28" customWidth="1"/>
    <col min="4107" max="4107" width="1.125" style="28" customWidth="1"/>
    <col min="4108" max="4108" width="4.25" style="28" customWidth="1"/>
    <col min="4109" max="4109" width="3.5" style="28" customWidth="1"/>
    <col min="4110" max="4110" width="4.5" style="28" customWidth="1"/>
    <col min="4111" max="4111" width="5.625" style="28" customWidth="1"/>
    <col min="4112" max="4112" width="6.25" style="28" customWidth="1"/>
    <col min="4113" max="4113" width="1.75" style="28" customWidth="1"/>
    <col min="4114" max="4114" width="8.375" style="28" customWidth="1"/>
    <col min="4115" max="4115" width="8.625" style="28" customWidth="1"/>
    <col min="4116" max="4116" width="6.75" style="28" customWidth="1"/>
    <col min="4117" max="4354" width="9" style="28"/>
    <col min="4355" max="4355" width="4.25" style="28" customWidth="1"/>
    <col min="4356" max="4356" width="3.5" style="28" customWidth="1"/>
    <col min="4357" max="4357" width="4.5" style="28" customWidth="1"/>
    <col min="4358" max="4358" width="4.625" style="28" customWidth="1"/>
    <col min="4359" max="4359" width="5.625" style="28" customWidth="1"/>
    <col min="4360" max="4360" width="1.75" style="28" customWidth="1"/>
    <col min="4361" max="4361" width="8.375" style="28" customWidth="1"/>
    <col min="4362" max="4362" width="8.625" style="28" customWidth="1"/>
    <col min="4363" max="4363" width="1.125" style="28" customWidth="1"/>
    <col min="4364" max="4364" width="4.25" style="28" customWidth="1"/>
    <col min="4365" max="4365" width="3.5" style="28" customWidth="1"/>
    <col min="4366" max="4366" width="4.5" style="28" customWidth="1"/>
    <col min="4367" max="4367" width="5.625" style="28" customWidth="1"/>
    <col min="4368" max="4368" width="6.25" style="28" customWidth="1"/>
    <col min="4369" max="4369" width="1.75" style="28" customWidth="1"/>
    <col min="4370" max="4370" width="8.375" style="28" customWidth="1"/>
    <col min="4371" max="4371" width="8.625" style="28" customWidth="1"/>
    <col min="4372" max="4372" width="6.75" style="28" customWidth="1"/>
    <col min="4373" max="4610" width="9" style="28"/>
    <col min="4611" max="4611" width="4.25" style="28" customWidth="1"/>
    <col min="4612" max="4612" width="3.5" style="28" customWidth="1"/>
    <col min="4613" max="4613" width="4.5" style="28" customWidth="1"/>
    <col min="4614" max="4614" width="4.625" style="28" customWidth="1"/>
    <col min="4615" max="4615" width="5.625" style="28" customWidth="1"/>
    <col min="4616" max="4616" width="1.75" style="28" customWidth="1"/>
    <col min="4617" max="4617" width="8.375" style="28" customWidth="1"/>
    <col min="4618" max="4618" width="8.625" style="28" customWidth="1"/>
    <col min="4619" max="4619" width="1.125" style="28" customWidth="1"/>
    <col min="4620" max="4620" width="4.25" style="28" customWidth="1"/>
    <col min="4621" max="4621" width="3.5" style="28" customWidth="1"/>
    <col min="4622" max="4622" width="4.5" style="28" customWidth="1"/>
    <col min="4623" max="4623" width="5.625" style="28" customWidth="1"/>
    <col min="4624" max="4624" width="6.25" style="28" customWidth="1"/>
    <col min="4625" max="4625" width="1.75" style="28" customWidth="1"/>
    <col min="4626" max="4626" width="8.375" style="28" customWidth="1"/>
    <col min="4627" max="4627" width="8.625" style="28" customWidth="1"/>
    <col min="4628" max="4628" width="6.75" style="28" customWidth="1"/>
    <col min="4629" max="4866" width="9" style="28"/>
    <col min="4867" max="4867" width="4.25" style="28" customWidth="1"/>
    <col min="4868" max="4868" width="3.5" style="28" customWidth="1"/>
    <col min="4869" max="4869" width="4.5" style="28" customWidth="1"/>
    <col min="4870" max="4870" width="4.625" style="28" customWidth="1"/>
    <col min="4871" max="4871" width="5.625" style="28" customWidth="1"/>
    <col min="4872" max="4872" width="1.75" style="28" customWidth="1"/>
    <col min="4873" max="4873" width="8.375" style="28" customWidth="1"/>
    <col min="4874" max="4874" width="8.625" style="28" customWidth="1"/>
    <col min="4875" max="4875" width="1.125" style="28" customWidth="1"/>
    <col min="4876" max="4876" width="4.25" style="28" customWidth="1"/>
    <col min="4877" max="4877" width="3.5" style="28" customWidth="1"/>
    <col min="4878" max="4878" width="4.5" style="28" customWidth="1"/>
    <col min="4879" max="4879" width="5.625" style="28" customWidth="1"/>
    <col min="4880" max="4880" width="6.25" style="28" customWidth="1"/>
    <col min="4881" max="4881" width="1.75" style="28" customWidth="1"/>
    <col min="4882" max="4882" width="8.375" style="28" customWidth="1"/>
    <col min="4883" max="4883" width="8.625" style="28" customWidth="1"/>
    <col min="4884" max="4884" width="6.75" style="28" customWidth="1"/>
    <col min="4885" max="5122" width="9" style="28"/>
    <col min="5123" max="5123" width="4.25" style="28" customWidth="1"/>
    <col min="5124" max="5124" width="3.5" style="28" customWidth="1"/>
    <col min="5125" max="5125" width="4.5" style="28" customWidth="1"/>
    <col min="5126" max="5126" width="4.625" style="28" customWidth="1"/>
    <col min="5127" max="5127" width="5.625" style="28" customWidth="1"/>
    <col min="5128" max="5128" width="1.75" style="28" customWidth="1"/>
    <col min="5129" max="5129" width="8.375" style="28" customWidth="1"/>
    <col min="5130" max="5130" width="8.625" style="28" customWidth="1"/>
    <col min="5131" max="5131" width="1.125" style="28" customWidth="1"/>
    <col min="5132" max="5132" width="4.25" style="28" customWidth="1"/>
    <col min="5133" max="5133" width="3.5" style="28" customWidth="1"/>
    <col min="5134" max="5134" width="4.5" style="28" customWidth="1"/>
    <col min="5135" max="5135" width="5.625" style="28" customWidth="1"/>
    <col min="5136" max="5136" width="6.25" style="28" customWidth="1"/>
    <col min="5137" max="5137" width="1.75" style="28" customWidth="1"/>
    <col min="5138" max="5138" width="8.375" style="28" customWidth="1"/>
    <col min="5139" max="5139" width="8.625" style="28" customWidth="1"/>
    <col min="5140" max="5140" width="6.75" style="28" customWidth="1"/>
    <col min="5141" max="5378" width="9" style="28"/>
    <col min="5379" max="5379" width="4.25" style="28" customWidth="1"/>
    <col min="5380" max="5380" width="3.5" style="28" customWidth="1"/>
    <col min="5381" max="5381" width="4.5" style="28" customWidth="1"/>
    <col min="5382" max="5382" width="4.625" style="28" customWidth="1"/>
    <col min="5383" max="5383" width="5.625" style="28" customWidth="1"/>
    <col min="5384" max="5384" width="1.75" style="28" customWidth="1"/>
    <col min="5385" max="5385" width="8.375" style="28" customWidth="1"/>
    <col min="5386" max="5386" width="8.625" style="28" customWidth="1"/>
    <col min="5387" max="5387" width="1.125" style="28" customWidth="1"/>
    <col min="5388" max="5388" width="4.25" style="28" customWidth="1"/>
    <col min="5389" max="5389" width="3.5" style="28" customWidth="1"/>
    <col min="5390" max="5390" width="4.5" style="28" customWidth="1"/>
    <col min="5391" max="5391" width="5.625" style="28" customWidth="1"/>
    <col min="5392" max="5392" width="6.25" style="28" customWidth="1"/>
    <col min="5393" max="5393" width="1.75" style="28" customWidth="1"/>
    <col min="5394" max="5394" width="8.375" style="28" customWidth="1"/>
    <col min="5395" max="5395" width="8.625" style="28" customWidth="1"/>
    <col min="5396" max="5396" width="6.75" style="28" customWidth="1"/>
    <col min="5397" max="5634" width="9" style="28"/>
    <col min="5635" max="5635" width="4.25" style="28" customWidth="1"/>
    <col min="5636" max="5636" width="3.5" style="28" customWidth="1"/>
    <col min="5637" max="5637" width="4.5" style="28" customWidth="1"/>
    <col min="5638" max="5638" width="4.625" style="28" customWidth="1"/>
    <col min="5639" max="5639" width="5.625" style="28" customWidth="1"/>
    <col min="5640" max="5640" width="1.75" style="28" customWidth="1"/>
    <col min="5641" max="5641" width="8.375" style="28" customWidth="1"/>
    <col min="5642" max="5642" width="8.625" style="28" customWidth="1"/>
    <col min="5643" max="5643" width="1.125" style="28" customWidth="1"/>
    <col min="5644" max="5644" width="4.25" style="28" customWidth="1"/>
    <col min="5645" max="5645" width="3.5" style="28" customWidth="1"/>
    <col min="5646" max="5646" width="4.5" style="28" customWidth="1"/>
    <col min="5647" max="5647" width="5.625" style="28" customWidth="1"/>
    <col min="5648" max="5648" width="6.25" style="28" customWidth="1"/>
    <col min="5649" max="5649" width="1.75" style="28" customWidth="1"/>
    <col min="5650" max="5650" width="8.375" style="28" customWidth="1"/>
    <col min="5651" max="5651" width="8.625" style="28" customWidth="1"/>
    <col min="5652" max="5652" width="6.75" style="28" customWidth="1"/>
    <col min="5653" max="5890" width="9" style="28"/>
    <col min="5891" max="5891" width="4.25" style="28" customWidth="1"/>
    <col min="5892" max="5892" width="3.5" style="28" customWidth="1"/>
    <col min="5893" max="5893" width="4.5" style="28" customWidth="1"/>
    <col min="5894" max="5894" width="4.625" style="28" customWidth="1"/>
    <col min="5895" max="5895" width="5.625" style="28" customWidth="1"/>
    <col min="5896" max="5896" width="1.75" style="28" customWidth="1"/>
    <col min="5897" max="5897" width="8.375" style="28" customWidth="1"/>
    <col min="5898" max="5898" width="8.625" style="28" customWidth="1"/>
    <col min="5899" max="5899" width="1.125" style="28" customWidth="1"/>
    <col min="5900" max="5900" width="4.25" style="28" customWidth="1"/>
    <col min="5901" max="5901" width="3.5" style="28" customWidth="1"/>
    <col min="5902" max="5902" width="4.5" style="28" customWidth="1"/>
    <col min="5903" max="5903" width="5.625" style="28" customWidth="1"/>
    <col min="5904" max="5904" width="6.25" style="28" customWidth="1"/>
    <col min="5905" max="5905" width="1.75" style="28" customWidth="1"/>
    <col min="5906" max="5906" width="8.375" style="28" customWidth="1"/>
    <col min="5907" max="5907" width="8.625" style="28" customWidth="1"/>
    <col min="5908" max="5908" width="6.75" style="28" customWidth="1"/>
    <col min="5909" max="6146" width="9" style="28"/>
    <col min="6147" max="6147" width="4.25" style="28" customWidth="1"/>
    <col min="6148" max="6148" width="3.5" style="28" customWidth="1"/>
    <col min="6149" max="6149" width="4.5" style="28" customWidth="1"/>
    <col min="6150" max="6150" width="4.625" style="28" customWidth="1"/>
    <col min="6151" max="6151" width="5.625" style="28" customWidth="1"/>
    <col min="6152" max="6152" width="1.75" style="28" customWidth="1"/>
    <col min="6153" max="6153" width="8.375" style="28" customWidth="1"/>
    <col min="6154" max="6154" width="8.625" style="28" customWidth="1"/>
    <col min="6155" max="6155" width="1.125" style="28" customWidth="1"/>
    <col min="6156" max="6156" width="4.25" style="28" customWidth="1"/>
    <col min="6157" max="6157" width="3.5" style="28" customWidth="1"/>
    <col min="6158" max="6158" width="4.5" style="28" customWidth="1"/>
    <col min="6159" max="6159" width="5.625" style="28" customWidth="1"/>
    <col min="6160" max="6160" width="6.25" style="28" customWidth="1"/>
    <col min="6161" max="6161" width="1.75" style="28" customWidth="1"/>
    <col min="6162" max="6162" width="8.375" style="28" customWidth="1"/>
    <col min="6163" max="6163" width="8.625" style="28" customWidth="1"/>
    <col min="6164" max="6164" width="6.75" style="28" customWidth="1"/>
    <col min="6165" max="6402" width="9" style="28"/>
    <col min="6403" max="6403" width="4.25" style="28" customWidth="1"/>
    <col min="6404" max="6404" width="3.5" style="28" customWidth="1"/>
    <col min="6405" max="6405" width="4.5" style="28" customWidth="1"/>
    <col min="6406" max="6406" width="4.625" style="28" customWidth="1"/>
    <col min="6407" max="6407" width="5.625" style="28" customWidth="1"/>
    <col min="6408" max="6408" width="1.75" style="28" customWidth="1"/>
    <col min="6409" max="6409" width="8.375" style="28" customWidth="1"/>
    <col min="6410" max="6410" width="8.625" style="28" customWidth="1"/>
    <col min="6411" max="6411" width="1.125" style="28" customWidth="1"/>
    <col min="6412" max="6412" width="4.25" style="28" customWidth="1"/>
    <col min="6413" max="6413" width="3.5" style="28" customWidth="1"/>
    <col min="6414" max="6414" width="4.5" style="28" customWidth="1"/>
    <col min="6415" max="6415" width="5.625" style="28" customWidth="1"/>
    <col min="6416" max="6416" width="6.25" style="28" customWidth="1"/>
    <col min="6417" max="6417" width="1.75" style="28" customWidth="1"/>
    <col min="6418" max="6418" width="8.375" style="28" customWidth="1"/>
    <col min="6419" max="6419" width="8.625" style="28" customWidth="1"/>
    <col min="6420" max="6420" width="6.75" style="28" customWidth="1"/>
    <col min="6421" max="6658" width="9" style="28"/>
    <col min="6659" max="6659" width="4.25" style="28" customWidth="1"/>
    <col min="6660" max="6660" width="3.5" style="28" customWidth="1"/>
    <col min="6661" max="6661" width="4.5" style="28" customWidth="1"/>
    <col min="6662" max="6662" width="4.625" style="28" customWidth="1"/>
    <col min="6663" max="6663" width="5.625" style="28" customWidth="1"/>
    <col min="6664" max="6664" width="1.75" style="28" customWidth="1"/>
    <col min="6665" max="6665" width="8.375" style="28" customWidth="1"/>
    <col min="6666" max="6666" width="8.625" style="28" customWidth="1"/>
    <col min="6667" max="6667" width="1.125" style="28" customWidth="1"/>
    <col min="6668" max="6668" width="4.25" style="28" customWidth="1"/>
    <col min="6669" max="6669" width="3.5" style="28" customWidth="1"/>
    <col min="6670" max="6670" width="4.5" style="28" customWidth="1"/>
    <col min="6671" max="6671" width="5.625" style="28" customWidth="1"/>
    <col min="6672" max="6672" width="6.25" style="28" customWidth="1"/>
    <col min="6673" max="6673" width="1.75" style="28" customWidth="1"/>
    <col min="6674" max="6674" width="8.375" style="28" customWidth="1"/>
    <col min="6675" max="6675" width="8.625" style="28" customWidth="1"/>
    <col min="6676" max="6676" width="6.75" style="28" customWidth="1"/>
    <col min="6677" max="6914" width="9" style="28"/>
    <col min="6915" max="6915" width="4.25" style="28" customWidth="1"/>
    <col min="6916" max="6916" width="3.5" style="28" customWidth="1"/>
    <col min="6917" max="6917" width="4.5" style="28" customWidth="1"/>
    <col min="6918" max="6918" width="4.625" style="28" customWidth="1"/>
    <col min="6919" max="6919" width="5.625" style="28" customWidth="1"/>
    <col min="6920" max="6920" width="1.75" style="28" customWidth="1"/>
    <col min="6921" max="6921" width="8.375" style="28" customWidth="1"/>
    <col min="6922" max="6922" width="8.625" style="28" customWidth="1"/>
    <col min="6923" max="6923" width="1.125" style="28" customWidth="1"/>
    <col min="6924" max="6924" width="4.25" style="28" customWidth="1"/>
    <col min="6925" max="6925" width="3.5" style="28" customWidth="1"/>
    <col min="6926" max="6926" width="4.5" style="28" customWidth="1"/>
    <col min="6927" max="6927" width="5.625" style="28" customWidth="1"/>
    <col min="6928" max="6928" width="6.25" style="28" customWidth="1"/>
    <col min="6929" max="6929" width="1.75" style="28" customWidth="1"/>
    <col min="6930" max="6930" width="8.375" style="28" customWidth="1"/>
    <col min="6931" max="6931" width="8.625" style="28" customWidth="1"/>
    <col min="6932" max="6932" width="6.75" style="28" customWidth="1"/>
    <col min="6933" max="7170" width="9" style="28"/>
    <col min="7171" max="7171" width="4.25" style="28" customWidth="1"/>
    <col min="7172" max="7172" width="3.5" style="28" customWidth="1"/>
    <col min="7173" max="7173" width="4.5" style="28" customWidth="1"/>
    <col min="7174" max="7174" width="4.625" style="28" customWidth="1"/>
    <col min="7175" max="7175" width="5.625" style="28" customWidth="1"/>
    <col min="7176" max="7176" width="1.75" style="28" customWidth="1"/>
    <col min="7177" max="7177" width="8.375" style="28" customWidth="1"/>
    <col min="7178" max="7178" width="8.625" style="28" customWidth="1"/>
    <col min="7179" max="7179" width="1.125" style="28" customWidth="1"/>
    <col min="7180" max="7180" width="4.25" style="28" customWidth="1"/>
    <col min="7181" max="7181" width="3.5" style="28" customWidth="1"/>
    <col min="7182" max="7182" width="4.5" style="28" customWidth="1"/>
    <col min="7183" max="7183" width="5.625" style="28" customWidth="1"/>
    <col min="7184" max="7184" width="6.25" style="28" customWidth="1"/>
    <col min="7185" max="7185" width="1.75" style="28" customWidth="1"/>
    <col min="7186" max="7186" width="8.375" style="28" customWidth="1"/>
    <col min="7187" max="7187" width="8.625" style="28" customWidth="1"/>
    <col min="7188" max="7188" width="6.75" style="28" customWidth="1"/>
    <col min="7189" max="7426" width="9" style="28"/>
    <col min="7427" max="7427" width="4.25" style="28" customWidth="1"/>
    <col min="7428" max="7428" width="3.5" style="28" customWidth="1"/>
    <col min="7429" max="7429" width="4.5" style="28" customWidth="1"/>
    <col min="7430" max="7430" width="4.625" style="28" customWidth="1"/>
    <col min="7431" max="7431" width="5.625" style="28" customWidth="1"/>
    <col min="7432" max="7432" width="1.75" style="28" customWidth="1"/>
    <col min="7433" max="7433" width="8.375" style="28" customWidth="1"/>
    <col min="7434" max="7434" width="8.625" style="28" customWidth="1"/>
    <col min="7435" max="7435" width="1.125" style="28" customWidth="1"/>
    <col min="7436" max="7436" width="4.25" style="28" customWidth="1"/>
    <col min="7437" max="7437" width="3.5" style="28" customWidth="1"/>
    <col min="7438" max="7438" width="4.5" style="28" customWidth="1"/>
    <col min="7439" max="7439" width="5.625" style="28" customWidth="1"/>
    <col min="7440" max="7440" width="6.25" style="28" customWidth="1"/>
    <col min="7441" max="7441" width="1.75" style="28" customWidth="1"/>
    <col min="7442" max="7442" width="8.375" style="28" customWidth="1"/>
    <col min="7443" max="7443" width="8.625" style="28" customWidth="1"/>
    <col min="7444" max="7444" width="6.75" style="28" customWidth="1"/>
    <col min="7445" max="7682" width="9" style="28"/>
    <col min="7683" max="7683" width="4.25" style="28" customWidth="1"/>
    <col min="7684" max="7684" width="3.5" style="28" customWidth="1"/>
    <col min="7685" max="7685" width="4.5" style="28" customWidth="1"/>
    <col min="7686" max="7686" width="4.625" style="28" customWidth="1"/>
    <col min="7687" max="7687" width="5.625" style="28" customWidth="1"/>
    <col min="7688" max="7688" width="1.75" style="28" customWidth="1"/>
    <col min="7689" max="7689" width="8.375" style="28" customWidth="1"/>
    <col min="7690" max="7690" width="8.625" style="28" customWidth="1"/>
    <col min="7691" max="7691" width="1.125" style="28" customWidth="1"/>
    <col min="7692" max="7692" width="4.25" style="28" customWidth="1"/>
    <col min="7693" max="7693" width="3.5" style="28" customWidth="1"/>
    <col min="7694" max="7694" width="4.5" style="28" customWidth="1"/>
    <col min="7695" max="7695" width="5.625" style="28" customWidth="1"/>
    <col min="7696" max="7696" width="6.25" style="28" customWidth="1"/>
    <col min="7697" max="7697" width="1.75" style="28" customWidth="1"/>
    <col min="7698" max="7698" width="8.375" style="28" customWidth="1"/>
    <col min="7699" max="7699" width="8.625" style="28" customWidth="1"/>
    <col min="7700" max="7700" width="6.75" style="28" customWidth="1"/>
    <col min="7701" max="7938" width="9" style="28"/>
    <col min="7939" max="7939" width="4.25" style="28" customWidth="1"/>
    <col min="7940" max="7940" width="3.5" style="28" customWidth="1"/>
    <col min="7941" max="7941" width="4.5" style="28" customWidth="1"/>
    <col min="7942" max="7942" width="4.625" style="28" customWidth="1"/>
    <col min="7943" max="7943" width="5.625" style="28" customWidth="1"/>
    <col min="7944" max="7944" width="1.75" style="28" customWidth="1"/>
    <col min="7945" max="7945" width="8.375" style="28" customWidth="1"/>
    <col min="7946" max="7946" width="8.625" style="28" customWidth="1"/>
    <col min="7947" max="7947" width="1.125" style="28" customWidth="1"/>
    <col min="7948" max="7948" width="4.25" style="28" customWidth="1"/>
    <col min="7949" max="7949" width="3.5" style="28" customWidth="1"/>
    <col min="7950" max="7950" width="4.5" style="28" customWidth="1"/>
    <col min="7951" max="7951" width="5.625" style="28" customWidth="1"/>
    <col min="7952" max="7952" width="6.25" style="28" customWidth="1"/>
    <col min="7953" max="7953" width="1.75" style="28" customWidth="1"/>
    <col min="7954" max="7954" width="8.375" style="28" customWidth="1"/>
    <col min="7955" max="7955" width="8.625" style="28" customWidth="1"/>
    <col min="7956" max="7956" width="6.75" style="28" customWidth="1"/>
    <col min="7957" max="8194" width="9" style="28"/>
    <col min="8195" max="8195" width="4.25" style="28" customWidth="1"/>
    <col min="8196" max="8196" width="3.5" style="28" customWidth="1"/>
    <col min="8197" max="8197" width="4.5" style="28" customWidth="1"/>
    <col min="8198" max="8198" width="4.625" style="28" customWidth="1"/>
    <col min="8199" max="8199" width="5.625" style="28" customWidth="1"/>
    <col min="8200" max="8200" width="1.75" style="28" customWidth="1"/>
    <col min="8201" max="8201" width="8.375" style="28" customWidth="1"/>
    <col min="8202" max="8202" width="8.625" style="28" customWidth="1"/>
    <col min="8203" max="8203" width="1.125" style="28" customWidth="1"/>
    <col min="8204" max="8204" width="4.25" style="28" customWidth="1"/>
    <col min="8205" max="8205" width="3.5" style="28" customWidth="1"/>
    <col min="8206" max="8206" width="4.5" style="28" customWidth="1"/>
    <col min="8207" max="8207" width="5.625" style="28" customWidth="1"/>
    <col min="8208" max="8208" width="6.25" style="28" customWidth="1"/>
    <col min="8209" max="8209" width="1.75" style="28" customWidth="1"/>
    <col min="8210" max="8210" width="8.375" style="28" customWidth="1"/>
    <col min="8211" max="8211" width="8.625" style="28" customWidth="1"/>
    <col min="8212" max="8212" width="6.75" style="28" customWidth="1"/>
    <col min="8213" max="8450" width="9" style="28"/>
    <col min="8451" max="8451" width="4.25" style="28" customWidth="1"/>
    <col min="8452" max="8452" width="3.5" style="28" customWidth="1"/>
    <col min="8453" max="8453" width="4.5" style="28" customWidth="1"/>
    <col min="8454" max="8454" width="4.625" style="28" customWidth="1"/>
    <col min="8455" max="8455" width="5.625" style="28" customWidth="1"/>
    <col min="8456" max="8456" width="1.75" style="28" customWidth="1"/>
    <col min="8457" max="8457" width="8.375" style="28" customWidth="1"/>
    <col min="8458" max="8458" width="8.625" style="28" customWidth="1"/>
    <col min="8459" max="8459" width="1.125" style="28" customWidth="1"/>
    <col min="8460" max="8460" width="4.25" style="28" customWidth="1"/>
    <col min="8461" max="8461" width="3.5" style="28" customWidth="1"/>
    <col min="8462" max="8462" width="4.5" style="28" customWidth="1"/>
    <col min="8463" max="8463" width="5.625" style="28" customWidth="1"/>
    <col min="8464" max="8464" width="6.25" style="28" customWidth="1"/>
    <col min="8465" max="8465" width="1.75" style="28" customWidth="1"/>
    <col min="8466" max="8466" width="8.375" style="28" customWidth="1"/>
    <col min="8467" max="8467" width="8.625" style="28" customWidth="1"/>
    <col min="8468" max="8468" width="6.75" style="28" customWidth="1"/>
    <col min="8469" max="8706" width="9" style="28"/>
    <col min="8707" max="8707" width="4.25" style="28" customWidth="1"/>
    <col min="8708" max="8708" width="3.5" style="28" customWidth="1"/>
    <col min="8709" max="8709" width="4.5" style="28" customWidth="1"/>
    <col min="8710" max="8710" width="4.625" style="28" customWidth="1"/>
    <col min="8711" max="8711" width="5.625" style="28" customWidth="1"/>
    <col min="8712" max="8712" width="1.75" style="28" customWidth="1"/>
    <col min="8713" max="8713" width="8.375" style="28" customWidth="1"/>
    <col min="8714" max="8714" width="8.625" style="28" customWidth="1"/>
    <col min="8715" max="8715" width="1.125" style="28" customWidth="1"/>
    <col min="8716" max="8716" width="4.25" style="28" customWidth="1"/>
    <col min="8717" max="8717" width="3.5" style="28" customWidth="1"/>
    <col min="8718" max="8718" width="4.5" style="28" customWidth="1"/>
    <col min="8719" max="8719" width="5.625" style="28" customWidth="1"/>
    <col min="8720" max="8720" width="6.25" style="28" customWidth="1"/>
    <col min="8721" max="8721" width="1.75" style="28" customWidth="1"/>
    <col min="8722" max="8722" width="8.375" style="28" customWidth="1"/>
    <col min="8723" max="8723" width="8.625" style="28" customWidth="1"/>
    <col min="8724" max="8724" width="6.75" style="28" customWidth="1"/>
    <col min="8725" max="8962" width="9" style="28"/>
    <col min="8963" max="8963" width="4.25" style="28" customWidth="1"/>
    <col min="8964" max="8964" width="3.5" style="28" customWidth="1"/>
    <col min="8965" max="8965" width="4.5" style="28" customWidth="1"/>
    <col min="8966" max="8966" width="4.625" style="28" customWidth="1"/>
    <col min="8967" max="8967" width="5.625" style="28" customWidth="1"/>
    <col min="8968" max="8968" width="1.75" style="28" customWidth="1"/>
    <col min="8969" max="8969" width="8.375" style="28" customWidth="1"/>
    <col min="8970" max="8970" width="8.625" style="28" customWidth="1"/>
    <col min="8971" max="8971" width="1.125" style="28" customWidth="1"/>
    <col min="8972" max="8972" width="4.25" style="28" customWidth="1"/>
    <col min="8973" max="8973" width="3.5" style="28" customWidth="1"/>
    <col min="8974" max="8974" width="4.5" style="28" customWidth="1"/>
    <col min="8975" max="8975" width="5.625" style="28" customWidth="1"/>
    <col min="8976" max="8976" width="6.25" style="28" customWidth="1"/>
    <col min="8977" max="8977" width="1.75" style="28" customWidth="1"/>
    <col min="8978" max="8978" width="8.375" style="28" customWidth="1"/>
    <col min="8979" max="8979" width="8.625" style="28" customWidth="1"/>
    <col min="8980" max="8980" width="6.75" style="28" customWidth="1"/>
    <col min="8981" max="9218" width="9" style="28"/>
    <col min="9219" max="9219" width="4.25" style="28" customWidth="1"/>
    <col min="9220" max="9220" width="3.5" style="28" customWidth="1"/>
    <col min="9221" max="9221" width="4.5" style="28" customWidth="1"/>
    <col min="9222" max="9222" width="4.625" style="28" customWidth="1"/>
    <col min="9223" max="9223" width="5.625" style="28" customWidth="1"/>
    <col min="9224" max="9224" width="1.75" style="28" customWidth="1"/>
    <col min="9225" max="9225" width="8.375" style="28" customWidth="1"/>
    <col min="9226" max="9226" width="8.625" style="28" customWidth="1"/>
    <col min="9227" max="9227" width="1.125" style="28" customWidth="1"/>
    <col min="9228" max="9228" width="4.25" style="28" customWidth="1"/>
    <col min="9229" max="9229" width="3.5" style="28" customWidth="1"/>
    <col min="9230" max="9230" width="4.5" style="28" customWidth="1"/>
    <col min="9231" max="9231" width="5.625" style="28" customWidth="1"/>
    <col min="9232" max="9232" width="6.25" style="28" customWidth="1"/>
    <col min="9233" max="9233" width="1.75" style="28" customWidth="1"/>
    <col min="9234" max="9234" width="8.375" style="28" customWidth="1"/>
    <col min="9235" max="9235" width="8.625" style="28" customWidth="1"/>
    <col min="9236" max="9236" width="6.75" style="28" customWidth="1"/>
    <col min="9237" max="9474" width="9" style="28"/>
    <col min="9475" max="9475" width="4.25" style="28" customWidth="1"/>
    <col min="9476" max="9476" width="3.5" style="28" customWidth="1"/>
    <col min="9477" max="9477" width="4.5" style="28" customWidth="1"/>
    <col min="9478" max="9478" width="4.625" style="28" customWidth="1"/>
    <col min="9479" max="9479" width="5.625" style="28" customWidth="1"/>
    <col min="9480" max="9480" width="1.75" style="28" customWidth="1"/>
    <col min="9481" max="9481" width="8.375" style="28" customWidth="1"/>
    <col min="9482" max="9482" width="8.625" style="28" customWidth="1"/>
    <col min="9483" max="9483" width="1.125" style="28" customWidth="1"/>
    <col min="9484" max="9484" width="4.25" style="28" customWidth="1"/>
    <col min="9485" max="9485" width="3.5" style="28" customWidth="1"/>
    <col min="9486" max="9486" width="4.5" style="28" customWidth="1"/>
    <col min="9487" max="9487" width="5.625" style="28" customWidth="1"/>
    <col min="9488" max="9488" width="6.25" style="28" customWidth="1"/>
    <col min="9489" max="9489" width="1.75" style="28" customWidth="1"/>
    <col min="9490" max="9490" width="8.375" style="28" customWidth="1"/>
    <col min="9491" max="9491" width="8.625" style="28" customWidth="1"/>
    <col min="9492" max="9492" width="6.75" style="28" customWidth="1"/>
    <col min="9493" max="9730" width="9" style="28"/>
    <col min="9731" max="9731" width="4.25" style="28" customWidth="1"/>
    <col min="9732" max="9732" width="3.5" style="28" customWidth="1"/>
    <col min="9733" max="9733" width="4.5" style="28" customWidth="1"/>
    <col min="9734" max="9734" width="4.625" style="28" customWidth="1"/>
    <col min="9735" max="9735" width="5.625" style="28" customWidth="1"/>
    <col min="9736" max="9736" width="1.75" style="28" customWidth="1"/>
    <col min="9737" max="9737" width="8.375" style="28" customWidth="1"/>
    <col min="9738" max="9738" width="8.625" style="28" customWidth="1"/>
    <col min="9739" max="9739" width="1.125" style="28" customWidth="1"/>
    <col min="9740" max="9740" width="4.25" style="28" customWidth="1"/>
    <col min="9741" max="9741" width="3.5" style="28" customWidth="1"/>
    <col min="9742" max="9742" width="4.5" style="28" customWidth="1"/>
    <col min="9743" max="9743" width="5.625" style="28" customWidth="1"/>
    <col min="9744" max="9744" width="6.25" style="28" customWidth="1"/>
    <col min="9745" max="9745" width="1.75" style="28" customWidth="1"/>
    <col min="9746" max="9746" width="8.375" style="28" customWidth="1"/>
    <col min="9747" max="9747" width="8.625" style="28" customWidth="1"/>
    <col min="9748" max="9748" width="6.75" style="28" customWidth="1"/>
    <col min="9749" max="9986" width="9" style="28"/>
    <col min="9987" max="9987" width="4.25" style="28" customWidth="1"/>
    <col min="9988" max="9988" width="3.5" style="28" customWidth="1"/>
    <col min="9989" max="9989" width="4.5" style="28" customWidth="1"/>
    <col min="9990" max="9990" width="4.625" style="28" customWidth="1"/>
    <col min="9991" max="9991" width="5.625" style="28" customWidth="1"/>
    <col min="9992" max="9992" width="1.75" style="28" customWidth="1"/>
    <col min="9993" max="9993" width="8.375" style="28" customWidth="1"/>
    <col min="9994" max="9994" width="8.625" style="28" customWidth="1"/>
    <col min="9995" max="9995" width="1.125" style="28" customWidth="1"/>
    <col min="9996" max="9996" width="4.25" style="28" customWidth="1"/>
    <col min="9997" max="9997" width="3.5" style="28" customWidth="1"/>
    <col min="9998" max="9998" width="4.5" style="28" customWidth="1"/>
    <col min="9999" max="9999" width="5.625" style="28" customWidth="1"/>
    <col min="10000" max="10000" width="6.25" style="28" customWidth="1"/>
    <col min="10001" max="10001" width="1.75" style="28" customWidth="1"/>
    <col min="10002" max="10002" width="8.375" style="28" customWidth="1"/>
    <col min="10003" max="10003" width="8.625" style="28" customWidth="1"/>
    <col min="10004" max="10004" width="6.75" style="28" customWidth="1"/>
    <col min="10005" max="10242" width="9" style="28"/>
    <col min="10243" max="10243" width="4.25" style="28" customWidth="1"/>
    <col min="10244" max="10244" width="3.5" style="28" customWidth="1"/>
    <col min="10245" max="10245" width="4.5" style="28" customWidth="1"/>
    <col min="10246" max="10246" width="4.625" style="28" customWidth="1"/>
    <col min="10247" max="10247" width="5.625" style="28" customWidth="1"/>
    <col min="10248" max="10248" width="1.75" style="28" customWidth="1"/>
    <col min="10249" max="10249" width="8.375" style="28" customWidth="1"/>
    <col min="10250" max="10250" width="8.625" style="28" customWidth="1"/>
    <col min="10251" max="10251" width="1.125" style="28" customWidth="1"/>
    <col min="10252" max="10252" width="4.25" style="28" customWidth="1"/>
    <col min="10253" max="10253" width="3.5" style="28" customWidth="1"/>
    <col min="10254" max="10254" width="4.5" style="28" customWidth="1"/>
    <col min="10255" max="10255" width="5.625" style="28" customWidth="1"/>
    <col min="10256" max="10256" width="6.25" style="28" customWidth="1"/>
    <col min="10257" max="10257" width="1.75" style="28" customWidth="1"/>
    <col min="10258" max="10258" width="8.375" style="28" customWidth="1"/>
    <col min="10259" max="10259" width="8.625" style="28" customWidth="1"/>
    <col min="10260" max="10260" width="6.75" style="28" customWidth="1"/>
    <col min="10261" max="10498" width="9" style="28"/>
    <col min="10499" max="10499" width="4.25" style="28" customWidth="1"/>
    <col min="10500" max="10500" width="3.5" style="28" customWidth="1"/>
    <col min="10501" max="10501" width="4.5" style="28" customWidth="1"/>
    <col min="10502" max="10502" width="4.625" style="28" customWidth="1"/>
    <col min="10503" max="10503" width="5.625" style="28" customWidth="1"/>
    <col min="10504" max="10504" width="1.75" style="28" customWidth="1"/>
    <col min="10505" max="10505" width="8.375" style="28" customWidth="1"/>
    <col min="10506" max="10506" width="8.625" style="28" customWidth="1"/>
    <col min="10507" max="10507" width="1.125" style="28" customWidth="1"/>
    <col min="10508" max="10508" width="4.25" style="28" customWidth="1"/>
    <col min="10509" max="10509" width="3.5" style="28" customWidth="1"/>
    <col min="10510" max="10510" width="4.5" style="28" customWidth="1"/>
    <col min="10511" max="10511" width="5.625" style="28" customWidth="1"/>
    <col min="10512" max="10512" width="6.25" style="28" customWidth="1"/>
    <col min="10513" max="10513" width="1.75" style="28" customWidth="1"/>
    <col min="10514" max="10514" width="8.375" style="28" customWidth="1"/>
    <col min="10515" max="10515" width="8.625" style="28" customWidth="1"/>
    <col min="10516" max="10516" width="6.75" style="28" customWidth="1"/>
    <col min="10517" max="10754" width="9" style="28"/>
    <col min="10755" max="10755" width="4.25" style="28" customWidth="1"/>
    <col min="10756" max="10756" width="3.5" style="28" customWidth="1"/>
    <col min="10757" max="10757" width="4.5" style="28" customWidth="1"/>
    <col min="10758" max="10758" width="4.625" style="28" customWidth="1"/>
    <col min="10759" max="10759" width="5.625" style="28" customWidth="1"/>
    <col min="10760" max="10760" width="1.75" style="28" customWidth="1"/>
    <col min="10761" max="10761" width="8.375" style="28" customWidth="1"/>
    <col min="10762" max="10762" width="8.625" style="28" customWidth="1"/>
    <col min="10763" max="10763" width="1.125" style="28" customWidth="1"/>
    <col min="10764" max="10764" width="4.25" style="28" customWidth="1"/>
    <col min="10765" max="10765" width="3.5" style="28" customWidth="1"/>
    <col min="10766" max="10766" width="4.5" style="28" customWidth="1"/>
    <col min="10767" max="10767" width="5.625" style="28" customWidth="1"/>
    <col min="10768" max="10768" width="6.25" style="28" customWidth="1"/>
    <col min="10769" max="10769" width="1.75" style="28" customWidth="1"/>
    <col min="10770" max="10770" width="8.375" style="28" customWidth="1"/>
    <col min="10771" max="10771" width="8.625" style="28" customWidth="1"/>
    <col min="10772" max="10772" width="6.75" style="28" customWidth="1"/>
    <col min="10773" max="11010" width="9" style="28"/>
    <col min="11011" max="11011" width="4.25" style="28" customWidth="1"/>
    <col min="11012" max="11012" width="3.5" style="28" customWidth="1"/>
    <col min="11013" max="11013" width="4.5" style="28" customWidth="1"/>
    <col min="11014" max="11014" width="4.625" style="28" customWidth="1"/>
    <col min="11015" max="11015" width="5.625" style="28" customWidth="1"/>
    <col min="11016" max="11016" width="1.75" style="28" customWidth="1"/>
    <col min="11017" max="11017" width="8.375" style="28" customWidth="1"/>
    <col min="11018" max="11018" width="8.625" style="28" customWidth="1"/>
    <col min="11019" max="11019" width="1.125" style="28" customWidth="1"/>
    <col min="11020" max="11020" width="4.25" style="28" customWidth="1"/>
    <col min="11021" max="11021" width="3.5" style="28" customWidth="1"/>
    <col min="11022" max="11022" width="4.5" style="28" customWidth="1"/>
    <col min="11023" max="11023" width="5.625" style="28" customWidth="1"/>
    <col min="11024" max="11024" width="6.25" style="28" customWidth="1"/>
    <col min="11025" max="11025" width="1.75" style="28" customWidth="1"/>
    <col min="11026" max="11026" width="8.375" style="28" customWidth="1"/>
    <col min="11027" max="11027" width="8.625" style="28" customWidth="1"/>
    <col min="11028" max="11028" width="6.75" style="28" customWidth="1"/>
    <col min="11029" max="11266" width="9" style="28"/>
    <col min="11267" max="11267" width="4.25" style="28" customWidth="1"/>
    <col min="11268" max="11268" width="3.5" style="28" customWidth="1"/>
    <col min="11269" max="11269" width="4.5" style="28" customWidth="1"/>
    <col min="11270" max="11270" width="4.625" style="28" customWidth="1"/>
    <col min="11271" max="11271" width="5.625" style="28" customWidth="1"/>
    <col min="11272" max="11272" width="1.75" style="28" customWidth="1"/>
    <col min="11273" max="11273" width="8.375" style="28" customWidth="1"/>
    <col min="11274" max="11274" width="8.625" style="28" customWidth="1"/>
    <col min="11275" max="11275" width="1.125" style="28" customWidth="1"/>
    <col min="11276" max="11276" width="4.25" style="28" customWidth="1"/>
    <col min="11277" max="11277" width="3.5" style="28" customWidth="1"/>
    <col min="11278" max="11278" width="4.5" style="28" customWidth="1"/>
    <col min="11279" max="11279" width="5.625" style="28" customWidth="1"/>
    <col min="11280" max="11280" width="6.25" style="28" customWidth="1"/>
    <col min="11281" max="11281" width="1.75" style="28" customWidth="1"/>
    <col min="11282" max="11282" width="8.375" style="28" customWidth="1"/>
    <col min="11283" max="11283" width="8.625" style="28" customWidth="1"/>
    <col min="11284" max="11284" width="6.75" style="28" customWidth="1"/>
    <col min="11285" max="11522" width="9" style="28"/>
    <col min="11523" max="11523" width="4.25" style="28" customWidth="1"/>
    <col min="11524" max="11524" width="3.5" style="28" customWidth="1"/>
    <col min="11525" max="11525" width="4.5" style="28" customWidth="1"/>
    <col min="11526" max="11526" width="4.625" style="28" customWidth="1"/>
    <col min="11527" max="11527" width="5.625" style="28" customWidth="1"/>
    <col min="11528" max="11528" width="1.75" style="28" customWidth="1"/>
    <col min="11529" max="11529" width="8.375" style="28" customWidth="1"/>
    <col min="11530" max="11530" width="8.625" style="28" customWidth="1"/>
    <col min="11531" max="11531" width="1.125" style="28" customWidth="1"/>
    <col min="11532" max="11532" width="4.25" style="28" customWidth="1"/>
    <col min="11533" max="11533" width="3.5" style="28" customWidth="1"/>
    <col min="11534" max="11534" width="4.5" style="28" customWidth="1"/>
    <col min="11535" max="11535" width="5.625" style="28" customWidth="1"/>
    <col min="11536" max="11536" width="6.25" style="28" customWidth="1"/>
    <col min="11537" max="11537" width="1.75" style="28" customWidth="1"/>
    <col min="11538" max="11538" width="8.375" style="28" customWidth="1"/>
    <col min="11539" max="11539" width="8.625" style="28" customWidth="1"/>
    <col min="11540" max="11540" width="6.75" style="28" customWidth="1"/>
    <col min="11541" max="11778" width="9" style="28"/>
    <col min="11779" max="11779" width="4.25" style="28" customWidth="1"/>
    <col min="11780" max="11780" width="3.5" style="28" customWidth="1"/>
    <col min="11781" max="11781" width="4.5" style="28" customWidth="1"/>
    <col min="11782" max="11782" width="4.625" style="28" customWidth="1"/>
    <col min="11783" max="11783" width="5.625" style="28" customWidth="1"/>
    <col min="11784" max="11784" width="1.75" style="28" customWidth="1"/>
    <col min="11785" max="11785" width="8.375" style="28" customWidth="1"/>
    <col min="11786" max="11786" width="8.625" style="28" customWidth="1"/>
    <col min="11787" max="11787" width="1.125" style="28" customWidth="1"/>
    <col min="11788" max="11788" width="4.25" style="28" customWidth="1"/>
    <col min="11789" max="11789" width="3.5" style="28" customWidth="1"/>
    <col min="11790" max="11790" width="4.5" style="28" customWidth="1"/>
    <col min="11791" max="11791" width="5.625" style="28" customWidth="1"/>
    <col min="11792" max="11792" width="6.25" style="28" customWidth="1"/>
    <col min="11793" max="11793" width="1.75" style="28" customWidth="1"/>
    <col min="11794" max="11794" width="8.375" style="28" customWidth="1"/>
    <col min="11795" max="11795" width="8.625" style="28" customWidth="1"/>
    <col min="11796" max="11796" width="6.75" style="28" customWidth="1"/>
    <col min="11797" max="12034" width="9" style="28"/>
    <col min="12035" max="12035" width="4.25" style="28" customWidth="1"/>
    <col min="12036" max="12036" width="3.5" style="28" customWidth="1"/>
    <col min="12037" max="12037" width="4.5" style="28" customWidth="1"/>
    <col min="12038" max="12038" width="4.625" style="28" customWidth="1"/>
    <col min="12039" max="12039" width="5.625" style="28" customWidth="1"/>
    <col min="12040" max="12040" width="1.75" style="28" customWidth="1"/>
    <col min="12041" max="12041" width="8.375" style="28" customWidth="1"/>
    <col min="12042" max="12042" width="8.625" style="28" customWidth="1"/>
    <col min="12043" max="12043" width="1.125" style="28" customWidth="1"/>
    <col min="12044" max="12044" width="4.25" style="28" customWidth="1"/>
    <col min="12045" max="12045" width="3.5" style="28" customWidth="1"/>
    <col min="12046" max="12046" width="4.5" style="28" customWidth="1"/>
    <col min="12047" max="12047" width="5.625" style="28" customWidth="1"/>
    <col min="12048" max="12048" width="6.25" style="28" customWidth="1"/>
    <col min="12049" max="12049" width="1.75" style="28" customWidth="1"/>
    <col min="12050" max="12050" width="8.375" style="28" customWidth="1"/>
    <col min="12051" max="12051" width="8.625" style="28" customWidth="1"/>
    <col min="12052" max="12052" width="6.75" style="28" customWidth="1"/>
    <col min="12053" max="12290" width="9" style="28"/>
    <col min="12291" max="12291" width="4.25" style="28" customWidth="1"/>
    <col min="12292" max="12292" width="3.5" style="28" customWidth="1"/>
    <col min="12293" max="12293" width="4.5" style="28" customWidth="1"/>
    <col min="12294" max="12294" width="4.625" style="28" customWidth="1"/>
    <col min="12295" max="12295" width="5.625" style="28" customWidth="1"/>
    <col min="12296" max="12296" width="1.75" style="28" customWidth="1"/>
    <col min="12297" max="12297" width="8.375" style="28" customWidth="1"/>
    <col min="12298" max="12298" width="8.625" style="28" customWidth="1"/>
    <col min="12299" max="12299" width="1.125" style="28" customWidth="1"/>
    <col min="12300" max="12300" width="4.25" style="28" customWidth="1"/>
    <col min="12301" max="12301" width="3.5" style="28" customWidth="1"/>
    <col min="12302" max="12302" width="4.5" style="28" customWidth="1"/>
    <col min="12303" max="12303" width="5.625" style="28" customWidth="1"/>
    <col min="12304" max="12304" width="6.25" style="28" customWidth="1"/>
    <col min="12305" max="12305" width="1.75" style="28" customWidth="1"/>
    <col min="12306" max="12306" width="8.375" style="28" customWidth="1"/>
    <col min="12307" max="12307" width="8.625" style="28" customWidth="1"/>
    <col min="12308" max="12308" width="6.75" style="28" customWidth="1"/>
    <col min="12309" max="12546" width="9" style="28"/>
    <col min="12547" max="12547" width="4.25" style="28" customWidth="1"/>
    <col min="12548" max="12548" width="3.5" style="28" customWidth="1"/>
    <col min="12549" max="12549" width="4.5" style="28" customWidth="1"/>
    <col min="12550" max="12550" width="4.625" style="28" customWidth="1"/>
    <col min="12551" max="12551" width="5.625" style="28" customWidth="1"/>
    <col min="12552" max="12552" width="1.75" style="28" customWidth="1"/>
    <col min="12553" max="12553" width="8.375" style="28" customWidth="1"/>
    <col min="12554" max="12554" width="8.625" style="28" customWidth="1"/>
    <col min="12555" max="12555" width="1.125" style="28" customWidth="1"/>
    <col min="12556" max="12556" width="4.25" style="28" customWidth="1"/>
    <col min="12557" max="12557" width="3.5" style="28" customWidth="1"/>
    <col min="12558" max="12558" width="4.5" style="28" customWidth="1"/>
    <col min="12559" max="12559" width="5.625" style="28" customWidth="1"/>
    <col min="12560" max="12560" width="6.25" style="28" customWidth="1"/>
    <col min="12561" max="12561" width="1.75" style="28" customWidth="1"/>
    <col min="12562" max="12562" width="8.375" style="28" customWidth="1"/>
    <col min="12563" max="12563" width="8.625" style="28" customWidth="1"/>
    <col min="12564" max="12564" width="6.75" style="28" customWidth="1"/>
    <col min="12565" max="12802" width="9" style="28"/>
    <col min="12803" max="12803" width="4.25" style="28" customWidth="1"/>
    <col min="12804" max="12804" width="3.5" style="28" customWidth="1"/>
    <col min="12805" max="12805" width="4.5" style="28" customWidth="1"/>
    <col min="12806" max="12806" width="4.625" style="28" customWidth="1"/>
    <col min="12807" max="12807" width="5.625" style="28" customWidth="1"/>
    <col min="12808" max="12808" width="1.75" style="28" customWidth="1"/>
    <col min="12809" max="12809" width="8.375" style="28" customWidth="1"/>
    <col min="12810" max="12810" width="8.625" style="28" customWidth="1"/>
    <col min="12811" max="12811" width="1.125" style="28" customWidth="1"/>
    <col min="12812" max="12812" width="4.25" style="28" customWidth="1"/>
    <col min="12813" max="12813" width="3.5" style="28" customWidth="1"/>
    <col min="12814" max="12814" width="4.5" style="28" customWidth="1"/>
    <col min="12815" max="12815" width="5.625" style="28" customWidth="1"/>
    <col min="12816" max="12816" width="6.25" style="28" customWidth="1"/>
    <col min="12817" max="12817" width="1.75" style="28" customWidth="1"/>
    <col min="12818" max="12818" width="8.375" style="28" customWidth="1"/>
    <col min="12819" max="12819" width="8.625" style="28" customWidth="1"/>
    <col min="12820" max="12820" width="6.75" style="28" customWidth="1"/>
    <col min="12821" max="13058" width="9" style="28"/>
    <col min="13059" max="13059" width="4.25" style="28" customWidth="1"/>
    <col min="13060" max="13060" width="3.5" style="28" customWidth="1"/>
    <col min="13061" max="13061" width="4.5" style="28" customWidth="1"/>
    <col min="13062" max="13062" width="4.625" style="28" customWidth="1"/>
    <col min="13063" max="13063" width="5.625" style="28" customWidth="1"/>
    <col min="13064" max="13064" width="1.75" style="28" customWidth="1"/>
    <col min="13065" max="13065" width="8.375" style="28" customWidth="1"/>
    <col min="13066" max="13066" width="8.625" style="28" customWidth="1"/>
    <col min="13067" max="13067" width="1.125" style="28" customWidth="1"/>
    <col min="13068" max="13068" width="4.25" style="28" customWidth="1"/>
    <col min="13069" max="13069" width="3.5" style="28" customWidth="1"/>
    <col min="13070" max="13070" width="4.5" style="28" customWidth="1"/>
    <col min="13071" max="13071" width="5.625" style="28" customWidth="1"/>
    <col min="13072" max="13072" width="6.25" style="28" customWidth="1"/>
    <col min="13073" max="13073" width="1.75" style="28" customWidth="1"/>
    <col min="13074" max="13074" width="8.375" style="28" customWidth="1"/>
    <col min="13075" max="13075" width="8.625" style="28" customWidth="1"/>
    <col min="13076" max="13076" width="6.75" style="28" customWidth="1"/>
    <col min="13077" max="13314" width="9" style="28"/>
    <col min="13315" max="13315" width="4.25" style="28" customWidth="1"/>
    <col min="13316" max="13316" width="3.5" style="28" customWidth="1"/>
    <col min="13317" max="13317" width="4.5" style="28" customWidth="1"/>
    <col min="13318" max="13318" width="4.625" style="28" customWidth="1"/>
    <col min="13319" max="13319" width="5.625" style="28" customWidth="1"/>
    <col min="13320" max="13320" width="1.75" style="28" customWidth="1"/>
    <col min="13321" max="13321" width="8.375" style="28" customWidth="1"/>
    <col min="13322" max="13322" width="8.625" style="28" customWidth="1"/>
    <col min="13323" max="13323" width="1.125" style="28" customWidth="1"/>
    <col min="13324" max="13324" width="4.25" style="28" customWidth="1"/>
    <col min="13325" max="13325" width="3.5" style="28" customWidth="1"/>
    <col min="13326" max="13326" width="4.5" style="28" customWidth="1"/>
    <col min="13327" max="13327" width="5.625" style="28" customWidth="1"/>
    <col min="13328" max="13328" width="6.25" style="28" customWidth="1"/>
    <col min="13329" max="13329" width="1.75" style="28" customWidth="1"/>
    <col min="13330" max="13330" width="8.375" style="28" customWidth="1"/>
    <col min="13331" max="13331" width="8.625" style="28" customWidth="1"/>
    <col min="13332" max="13332" width="6.75" style="28" customWidth="1"/>
    <col min="13333" max="13570" width="9" style="28"/>
    <col min="13571" max="13571" width="4.25" style="28" customWidth="1"/>
    <col min="13572" max="13572" width="3.5" style="28" customWidth="1"/>
    <col min="13573" max="13573" width="4.5" style="28" customWidth="1"/>
    <col min="13574" max="13574" width="4.625" style="28" customWidth="1"/>
    <col min="13575" max="13575" width="5.625" style="28" customWidth="1"/>
    <col min="13576" max="13576" width="1.75" style="28" customWidth="1"/>
    <col min="13577" max="13577" width="8.375" style="28" customWidth="1"/>
    <col min="13578" max="13578" width="8.625" style="28" customWidth="1"/>
    <col min="13579" max="13579" width="1.125" style="28" customWidth="1"/>
    <col min="13580" max="13580" width="4.25" style="28" customWidth="1"/>
    <col min="13581" max="13581" width="3.5" style="28" customWidth="1"/>
    <col min="13582" max="13582" width="4.5" style="28" customWidth="1"/>
    <col min="13583" max="13583" width="5.625" style="28" customWidth="1"/>
    <col min="13584" max="13584" width="6.25" style="28" customWidth="1"/>
    <col min="13585" max="13585" width="1.75" style="28" customWidth="1"/>
    <col min="13586" max="13586" width="8.375" style="28" customWidth="1"/>
    <col min="13587" max="13587" width="8.625" style="28" customWidth="1"/>
    <col min="13588" max="13588" width="6.75" style="28" customWidth="1"/>
    <col min="13589" max="13826" width="9" style="28"/>
    <col min="13827" max="13827" width="4.25" style="28" customWidth="1"/>
    <col min="13828" max="13828" width="3.5" style="28" customWidth="1"/>
    <col min="13829" max="13829" width="4.5" style="28" customWidth="1"/>
    <col min="13830" max="13830" width="4.625" style="28" customWidth="1"/>
    <col min="13831" max="13831" width="5.625" style="28" customWidth="1"/>
    <col min="13832" max="13832" width="1.75" style="28" customWidth="1"/>
    <col min="13833" max="13833" width="8.375" style="28" customWidth="1"/>
    <col min="13834" max="13834" width="8.625" style="28" customWidth="1"/>
    <col min="13835" max="13835" width="1.125" style="28" customWidth="1"/>
    <col min="13836" max="13836" width="4.25" style="28" customWidth="1"/>
    <col min="13837" max="13837" width="3.5" style="28" customWidth="1"/>
    <col min="13838" max="13838" width="4.5" style="28" customWidth="1"/>
    <col min="13839" max="13839" width="5.625" style="28" customWidth="1"/>
    <col min="13840" max="13840" width="6.25" style="28" customWidth="1"/>
    <col min="13841" max="13841" width="1.75" style="28" customWidth="1"/>
    <col min="13842" max="13842" width="8.375" style="28" customWidth="1"/>
    <col min="13843" max="13843" width="8.625" style="28" customWidth="1"/>
    <col min="13844" max="13844" width="6.75" style="28" customWidth="1"/>
    <col min="13845" max="14082" width="9" style="28"/>
    <col min="14083" max="14083" width="4.25" style="28" customWidth="1"/>
    <col min="14084" max="14084" width="3.5" style="28" customWidth="1"/>
    <col min="14085" max="14085" width="4.5" style="28" customWidth="1"/>
    <col min="14086" max="14086" width="4.625" style="28" customWidth="1"/>
    <col min="14087" max="14087" width="5.625" style="28" customWidth="1"/>
    <col min="14088" max="14088" width="1.75" style="28" customWidth="1"/>
    <col min="14089" max="14089" width="8.375" style="28" customWidth="1"/>
    <col min="14090" max="14090" width="8.625" style="28" customWidth="1"/>
    <col min="14091" max="14091" width="1.125" style="28" customWidth="1"/>
    <col min="14092" max="14092" width="4.25" style="28" customWidth="1"/>
    <col min="14093" max="14093" width="3.5" style="28" customWidth="1"/>
    <col min="14094" max="14094" width="4.5" style="28" customWidth="1"/>
    <col min="14095" max="14095" width="5.625" style="28" customWidth="1"/>
    <col min="14096" max="14096" width="6.25" style="28" customWidth="1"/>
    <col min="14097" max="14097" width="1.75" style="28" customWidth="1"/>
    <col min="14098" max="14098" width="8.375" style="28" customWidth="1"/>
    <col min="14099" max="14099" width="8.625" style="28" customWidth="1"/>
    <col min="14100" max="14100" width="6.75" style="28" customWidth="1"/>
    <col min="14101" max="14338" width="9" style="28"/>
    <col min="14339" max="14339" width="4.25" style="28" customWidth="1"/>
    <col min="14340" max="14340" width="3.5" style="28" customWidth="1"/>
    <col min="14341" max="14341" width="4.5" style="28" customWidth="1"/>
    <col min="14342" max="14342" width="4.625" style="28" customWidth="1"/>
    <col min="14343" max="14343" width="5.625" style="28" customWidth="1"/>
    <col min="14344" max="14344" width="1.75" style="28" customWidth="1"/>
    <col min="14345" max="14345" width="8.375" style="28" customWidth="1"/>
    <col min="14346" max="14346" width="8.625" style="28" customWidth="1"/>
    <col min="14347" max="14347" width="1.125" style="28" customWidth="1"/>
    <col min="14348" max="14348" width="4.25" style="28" customWidth="1"/>
    <col min="14349" max="14349" width="3.5" style="28" customWidth="1"/>
    <col min="14350" max="14350" width="4.5" style="28" customWidth="1"/>
    <col min="14351" max="14351" width="5.625" style="28" customWidth="1"/>
    <col min="14352" max="14352" width="6.25" style="28" customWidth="1"/>
    <col min="14353" max="14353" width="1.75" style="28" customWidth="1"/>
    <col min="14354" max="14354" width="8.375" style="28" customWidth="1"/>
    <col min="14355" max="14355" width="8.625" style="28" customWidth="1"/>
    <col min="14356" max="14356" width="6.75" style="28" customWidth="1"/>
    <col min="14357" max="14594" width="9" style="28"/>
    <col min="14595" max="14595" width="4.25" style="28" customWidth="1"/>
    <col min="14596" max="14596" width="3.5" style="28" customWidth="1"/>
    <col min="14597" max="14597" width="4.5" style="28" customWidth="1"/>
    <col min="14598" max="14598" width="4.625" style="28" customWidth="1"/>
    <col min="14599" max="14599" width="5.625" style="28" customWidth="1"/>
    <col min="14600" max="14600" width="1.75" style="28" customWidth="1"/>
    <col min="14601" max="14601" width="8.375" style="28" customWidth="1"/>
    <col min="14602" max="14602" width="8.625" style="28" customWidth="1"/>
    <col min="14603" max="14603" width="1.125" style="28" customWidth="1"/>
    <col min="14604" max="14604" width="4.25" style="28" customWidth="1"/>
    <col min="14605" max="14605" width="3.5" style="28" customWidth="1"/>
    <col min="14606" max="14606" width="4.5" style="28" customWidth="1"/>
    <col min="14607" max="14607" width="5.625" style="28" customWidth="1"/>
    <col min="14608" max="14608" width="6.25" style="28" customWidth="1"/>
    <col min="14609" max="14609" width="1.75" style="28" customWidth="1"/>
    <col min="14610" max="14610" width="8.375" style="28" customWidth="1"/>
    <col min="14611" max="14611" width="8.625" style="28" customWidth="1"/>
    <col min="14612" max="14612" width="6.75" style="28" customWidth="1"/>
    <col min="14613" max="14850" width="9" style="28"/>
    <col min="14851" max="14851" width="4.25" style="28" customWidth="1"/>
    <col min="14852" max="14852" width="3.5" style="28" customWidth="1"/>
    <col min="14853" max="14853" width="4.5" style="28" customWidth="1"/>
    <col min="14854" max="14854" width="4.625" style="28" customWidth="1"/>
    <col min="14855" max="14855" width="5.625" style="28" customWidth="1"/>
    <col min="14856" max="14856" width="1.75" style="28" customWidth="1"/>
    <col min="14857" max="14857" width="8.375" style="28" customWidth="1"/>
    <col min="14858" max="14858" width="8.625" style="28" customWidth="1"/>
    <col min="14859" max="14859" width="1.125" style="28" customWidth="1"/>
    <col min="14860" max="14860" width="4.25" style="28" customWidth="1"/>
    <col min="14861" max="14861" width="3.5" style="28" customWidth="1"/>
    <col min="14862" max="14862" width="4.5" style="28" customWidth="1"/>
    <col min="14863" max="14863" width="5.625" style="28" customWidth="1"/>
    <col min="14864" max="14864" width="6.25" style="28" customWidth="1"/>
    <col min="14865" max="14865" width="1.75" style="28" customWidth="1"/>
    <col min="14866" max="14866" width="8.375" style="28" customWidth="1"/>
    <col min="14867" max="14867" width="8.625" style="28" customWidth="1"/>
    <col min="14868" max="14868" width="6.75" style="28" customWidth="1"/>
    <col min="14869" max="15106" width="9" style="28"/>
    <col min="15107" max="15107" width="4.25" style="28" customWidth="1"/>
    <col min="15108" max="15108" width="3.5" style="28" customWidth="1"/>
    <col min="15109" max="15109" width="4.5" style="28" customWidth="1"/>
    <col min="15110" max="15110" width="4.625" style="28" customWidth="1"/>
    <col min="15111" max="15111" width="5.625" style="28" customWidth="1"/>
    <col min="15112" max="15112" width="1.75" style="28" customWidth="1"/>
    <col min="15113" max="15113" width="8.375" style="28" customWidth="1"/>
    <col min="15114" max="15114" width="8.625" style="28" customWidth="1"/>
    <col min="15115" max="15115" width="1.125" style="28" customWidth="1"/>
    <col min="15116" max="15116" width="4.25" style="28" customWidth="1"/>
    <col min="15117" max="15117" width="3.5" style="28" customWidth="1"/>
    <col min="15118" max="15118" width="4.5" style="28" customWidth="1"/>
    <col min="15119" max="15119" width="5.625" style="28" customWidth="1"/>
    <col min="15120" max="15120" width="6.25" style="28" customWidth="1"/>
    <col min="15121" max="15121" width="1.75" style="28" customWidth="1"/>
    <col min="15122" max="15122" width="8.375" style="28" customWidth="1"/>
    <col min="15123" max="15123" width="8.625" style="28" customWidth="1"/>
    <col min="15124" max="15124" width="6.75" style="28" customWidth="1"/>
    <col min="15125" max="15362" width="9" style="28"/>
    <col min="15363" max="15363" width="4.25" style="28" customWidth="1"/>
    <col min="15364" max="15364" width="3.5" style="28" customWidth="1"/>
    <col min="15365" max="15365" width="4.5" style="28" customWidth="1"/>
    <col min="15366" max="15366" width="4.625" style="28" customWidth="1"/>
    <col min="15367" max="15367" width="5.625" style="28" customWidth="1"/>
    <col min="15368" max="15368" width="1.75" style="28" customWidth="1"/>
    <col min="15369" max="15369" width="8.375" style="28" customWidth="1"/>
    <col min="15370" max="15370" width="8.625" style="28" customWidth="1"/>
    <col min="15371" max="15371" width="1.125" style="28" customWidth="1"/>
    <col min="15372" max="15372" width="4.25" style="28" customWidth="1"/>
    <col min="15373" max="15373" width="3.5" style="28" customWidth="1"/>
    <col min="15374" max="15374" width="4.5" style="28" customWidth="1"/>
    <col min="15375" max="15375" width="5.625" style="28" customWidth="1"/>
    <col min="15376" max="15376" width="6.25" style="28" customWidth="1"/>
    <col min="15377" max="15377" width="1.75" style="28" customWidth="1"/>
    <col min="15378" max="15378" width="8.375" style="28" customWidth="1"/>
    <col min="15379" max="15379" width="8.625" style="28" customWidth="1"/>
    <col min="15380" max="15380" width="6.75" style="28" customWidth="1"/>
    <col min="15381" max="15618" width="9" style="28"/>
    <col min="15619" max="15619" width="4.25" style="28" customWidth="1"/>
    <col min="15620" max="15620" width="3.5" style="28" customWidth="1"/>
    <col min="15621" max="15621" width="4.5" style="28" customWidth="1"/>
    <col min="15622" max="15622" width="4.625" style="28" customWidth="1"/>
    <col min="15623" max="15623" width="5.625" style="28" customWidth="1"/>
    <col min="15624" max="15624" width="1.75" style="28" customWidth="1"/>
    <col min="15625" max="15625" width="8.375" style="28" customWidth="1"/>
    <col min="15626" max="15626" width="8.625" style="28" customWidth="1"/>
    <col min="15627" max="15627" width="1.125" style="28" customWidth="1"/>
    <col min="15628" max="15628" width="4.25" style="28" customWidth="1"/>
    <col min="15629" max="15629" width="3.5" style="28" customWidth="1"/>
    <col min="15630" max="15630" width="4.5" style="28" customWidth="1"/>
    <col min="15631" max="15631" width="5.625" style="28" customWidth="1"/>
    <col min="15632" max="15632" width="6.25" style="28" customWidth="1"/>
    <col min="15633" max="15633" width="1.75" style="28" customWidth="1"/>
    <col min="15634" max="15634" width="8.375" style="28" customWidth="1"/>
    <col min="15635" max="15635" width="8.625" style="28" customWidth="1"/>
    <col min="15636" max="15636" width="6.75" style="28" customWidth="1"/>
    <col min="15637" max="15874" width="9" style="28"/>
    <col min="15875" max="15875" width="4.25" style="28" customWidth="1"/>
    <col min="15876" max="15876" width="3.5" style="28" customWidth="1"/>
    <col min="15877" max="15877" width="4.5" style="28" customWidth="1"/>
    <col min="15878" max="15878" width="4.625" style="28" customWidth="1"/>
    <col min="15879" max="15879" width="5.625" style="28" customWidth="1"/>
    <col min="15880" max="15880" width="1.75" style="28" customWidth="1"/>
    <col min="15881" max="15881" width="8.375" style="28" customWidth="1"/>
    <col min="15882" max="15882" width="8.625" style="28" customWidth="1"/>
    <col min="15883" max="15883" width="1.125" style="28" customWidth="1"/>
    <col min="15884" max="15884" width="4.25" style="28" customWidth="1"/>
    <col min="15885" max="15885" width="3.5" style="28" customWidth="1"/>
    <col min="15886" max="15886" width="4.5" style="28" customWidth="1"/>
    <col min="15887" max="15887" width="5.625" style="28" customWidth="1"/>
    <col min="15888" max="15888" width="6.25" style="28" customWidth="1"/>
    <col min="15889" max="15889" width="1.75" style="28" customWidth="1"/>
    <col min="15890" max="15890" width="8.375" style="28" customWidth="1"/>
    <col min="15891" max="15891" width="8.625" style="28" customWidth="1"/>
    <col min="15892" max="15892" width="6.75" style="28" customWidth="1"/>
    <col min="15893" max="16130" width="9" style="28"/>
    <col min="16131" max="16131" width="4.25" style="28" customWidth="1"/>
    <col min="16132" max="16132" width="3.5" style="28" customWidth="1"/>
    <col min="16133" max="16133" width="4.5" style="28" customWidth="1"/>
    <col min="16134" max="16134" width="4.625" style="28" customWidth="1"/>
    <col min="16135" max="16135" width="5.625" style="28" customWidth="1"/>
    <col min="16136" max="16136" width="1.75" style="28" customWidth="1"/>
    <col min="16137" max="16137" width="8.375" style="28" customWidth="1"/>
    <col min="16138" max="16138" width="8.625" style="28" customWidth="1"/>
    <col min="16139" max="16139" width="1.125" style="28" customWidth="1"/>
    <col min="16140" max="16140" width="4.25" style="28" customWidth="1"/>
    <col min="16141" max="16141" width="3.5" style="28" customWidth="1"/>
    <col min="16142" max="16142" width="4.5" style="28" customWidth="1"/>
    <col min="16143" max="16143" width="5.625" style="28" customWidth="1"/>
    <col min="16144" max="16144" width="6.25" style="28" customWidth="1"/>
    <col min="16145" max="16145" width="1.75" style="28" customWidth="1"/>
    <col min="16146" max="16146" width="8.375" style="28" customWidth="1"/>
    <col min="16147" max="16147" width="8.625" style="28" customWidth="1"/>
    <col min="16148" max="16148" width="6.75" style="28" customWidth="1"/>
    <col min="16149" max="16384" width="9" style="28"/>
  </cols>
  <sheetData>
    <row r="1" spans="1:34" ht="32.25" customHeight="1">
      <c r="A1" s="277" t="s">
        <v>317</v>
      </c>
      <c r="B1" s="279">
        <f>基礎情報入力シート!B1</f>
        <v>0</v>
      </c>
      <c r="C1" s="1167" t="s">
        <v>191</v>
      </c>
      <c r="D1" s="1167"/>
      <c r="E1" s="1167"/>
      <c r="F1" s="1167"/>
      <c r="G1" s="1167"/>
      <c r="H1" s="1167"/>
      <c r="I1" s="1167"/>
      <c r="J1" s="1167"/>
      <c r="K1" s="1167"/>
      <c r="L1" s="1167"/>
      <c r="M1" s="1167"/>
      <c r="N1" s="1167"/>
      <c r="O1" s="1167"/>
      <c r="P1" s="1167"/>
      <c r="Q1" s="1167"/>
      <c r="R1" s="1167"/>
      <c r="S1" s="1167"/>
      <c r="W1" s="213">
        <v>1</v>
      </c>
      <c r="X1" s="28" t="s">
        <v>330</v>
      </c>
    </row>
    <row r="2" spans="1:34" s="29" customFormat="1" ht="17.25" hidden="1" customHeight="1">
      <c r="A2" s="278"/>
      <c r="B2" s="279"/>
      <c r="C2" s="92"/>
      <c r="D2" s="93"/>
      <c r="E2" s="93"/>
      <c r="F2" s="93"/>
      <c r="G2" s="93"/>
      <c r="H2" s="93"/>
      <c r="I2" s="92"/>
      <c r="J2" s="93"/>
      <c r="K2" s="93"/>
      <c r="L2" s="92"/>
      <c r="M2" s="92"/>
      <c r="N2" s="92"/>
      <c r="O2" s="92"/>
      <c r="P2" s="92"/>
      <c r="Q2" s="92"/>
      <c r="R2" s="92"/>
      <c r="S2" s="92"/>
      <c r="W2" s="214"/>
    </row>
    <row r="3" spans="1:34" s="29" customFormat="1">
      <c r="A3" s="1153" t="s">
        <v>180</v>
      </c>
      <c r="B3" s="555">
        <f>基礎情報入力シート!B3</f>
        <v>0</v>
      </c>
      <c r="C3" s="94" t="s">
        <v>192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215"/>
      <c r="O3" s="215" t="s">
        <v>332</v>
      </c>
      <c r="P3" s="1175">
        <f>B1</f>
        <v>0</v>
      </c>
      <c r="Q3" s="1176"/>
      <c r="R3" s="1176"/>
      <c r="S3" s="1176"/>
      <c r="W3" s="214">
        <v>2</v>
      </c>
      <c r="X3" s="29" t="s">
        <v>331</v>
      </c>
    </row>
    <row r="4" spans="1:34" s="29" customFormat="1" ht="15" customHeight="1">
      <c r="A4" s="1154"/>
      <c r="B4" s="556"/>
      <c r="C4" s="1162" t="s">
        <v>193</v>
      </c>
      <c r="D4" s="1162"/>
      <c r="E4" s="1163"/>
      <c r="F4" s="1163"/>
      <c r="G4" s="1163"/>
      <c r="H4" s="1163"/>
      <c r="I4" s="1163"/>
      <c r="J4" s="1164" t="s">
        <v>194</v>
      </c>
      <c r="K4" s="1164"/>
      <c r="L4" s="1164"/>
      <c r="M4" s="1165">
        <f>B3</f>
        <v>0</v>
      </c>
      <c r="N4" s="1165"/>
      <c r="O4" s="1165"/>
      <c r="P4" s="1165"/>
      <c r="Q4" s="1165"/>
      <c r="R4" s="1165"/>
      <c r="S4" s="1165"/>
      <c r="AH4" s="29" t="s">
        <v>195</v>
      </c>
    </row>
    <row r="5" spans="1:34" s="29" customFormat="1" ht="15" customHeight="1">
      <c r="A5" s="1153" t="s">
        <v>181</v>
      </c>
      <c r="B5" s="279" t="str">
        <f>基礎情報入力シート!B5</f>
        <v/>
      </c>
      <c r="C5" s="1162"/>
      <c r="D5" s="1162"/>
      <c r="E5" s="1163"/>
      <c r="F5" s="1163"/>
      <c r="G5" s="1163"/>
      <c r="H5" s="1163"/>
      <c r="I5" s="1163"/>
      <c r="J5" s="1164" t="s">
        <v>196</v>
      </c>
      <c r="K5" s="1164"/>
      <c r="L5" s="1164"/>
      <c r="M5" s="1166">
        <f>B7</f>
        <v>0</v>
      </c>
      <c r="N5" s="1165"/>
      <c r="O5" s="1165"/>
      <c r="P5" s="1165"/>
      <c r="Q5" s="1165"/>
      <c r="R5" s="1165"/>
      <c r="S5" s="1165"/>
      <c r="T5" s="30"/>
      <c r="AH5" s="29" t="s">
        <v>197</v>
      </c>
    </row>
    <row r="6" spans="1:34" s="29" customFormat="1" ht="6.75" customHeight="1">
      <c r="A6" s="1154"/>
      <c r="B6" s="279"/>
      <c r="C6" s="95"/>
      <c r="D6" s="92"/>
      <c r="E6" s="93"/>
      <c r="F6" s="93"/>
      <c r="G6" s="93"/>
      <c r="H6" s="93"/>
      <c r="I6" s="92"/>
      <c r="J6" s="96"/>
      <c r="K6" s="96"/>
      <c r="L6" s="96"/>
      <c r="M6" s="96"/>
      <c r="N6" s="97"/>
      <c r="O6" s="97"/>
      <c r="P6" s="97"/>
      <c r="Q6" s="97"/>
      <c r="R6" s="97"/>
      <c r="S6" s="97"/>
      <c r="T6" s="30"/>
      <c r="AH6" s="29" t="s">
        <v>198</v>
      </c>
    </row>
    <row r="7" spans="1:34" s="29" customFormat="1" ht="15" customHeight="1">
      <c r="A7" s="1155" t="s">
        <v>155</v>
      </c>
      <c r="B7" s="279">
        <f>基礎情報入力シート!B7</f>
        <v>0</v>
      </c>
      <c r="C7" s="1274" t="s">
        <v>238</v>
      </c>
      <c r="D7" s="1274"/>
      <c r="E7" s="1274"/>
      <c r="F7" s="1274"/>
      <c r="G7" s="1274"/>
      <c r="H7" s="1274"/>
      <c r="I7" s="1274"/>
      <c r="J7" s="1274"/>
      <c r="K7" s="1274"/>
      <c r="L7" s="1274"/>
      <c r="M7" s="1274"/>
      <c r="N7" s="1274"/>
      <c r="O7" s="1274"/>
      <c r="P7" s="1274"/>
      <c r="Q7" s="1274"/>
      <c r="R7" s="1274"/>
      <c r="S7" s="1274"/>
      <c r="T7" s="30"/>
      <c r="AH7" s="29" t="s">
        <v>199</v>
      </c>
    </row>
    <row r="8" spans="1:34" s="29" customFormat="1" ht="15" customHeight="1">
      <c r="A8" s="1156"/>
      <c r="B8" s="279"/>
      <c r="C8" s="1274"/>
      <c r="D8" s="1274"/>
      <c r="E8" s="1274"/>
      <c r="F8" s="1274"/>
      <c r="G8" s="1274"/>
      <c r="H8" s="1274"/>
      <c r="I8" s="1274"/>
      <c r="J8" s="1274"/>
      <c r="K8" s="1274"/>
      <c r="L8" s="1274"/>
      <c r="M8" s="1274"/>
      <c r="N8" s="1274"/>
      <c r="O8" s="1274"/>
      <c r="P8" s="1274"/>
      <c r="Q8" s="1274"/>
      <c r="R8" s="1274"/>
      <c r="S8" s="1274"/>
      <c r="T8" s="30"/>
      <c r="AH8" s="29" t="s">
        <v>200</v>
      </c>
    </row>
    <row r="9" spans="1:34" s="29" customFormat="1" ht="15" customHeight="1">
      <c r="A9" s="1155" t="s">
        <v>78</v>
      </c>
      <c r="B9" s="555" t="str">
        <f>基礎情報入力シート!B9</f>
        <v/>
      </c>
      <c r="C9" s="1274"/>
      <c r="D9" s="1274"/>
      <c r="E9" s="1274"/>
      <c r="F9" s="1274"/>
      <c r="G9" s="1274"/>
      <c r="H9" s="1274"/>
      <c r="I9" s="1274"/>
      <c r="J9" s="1274"/>
      <c r="K9" s="1274"/>
      <c r="L9" s="1274"/>
      <c r="M9" s="1274"/>
      <c r="N9" s="1274"/>
      <c r="O9" s="1274"/>
      <c r="P9" s="1274"/>
      <c r="Q9" s="1274"/>
      <c r="R9" s="1274"/>
      <c r="S9" s="1274"/>
      <c r="T9" s="30"/>
    </row>
    <row r="10" spans="1:34" s="29" customFormat="1" ht="5.25" customHeight="1" thickBot="1">
      <c r="A10" s="1156"/>
      <c r="B10" s="556"/>
      <c r="C10" s="95"/>
      <c r="D10" s="98"/>
      <c r="E10" s="98"/>
      <c r="F10" s="92"/>
      <c r="G10" s="92"/>
      <c r="H10" s="92"/>
      <c r="I10" s="92"/>
      <c r="J10" s="92"/>
      <c r="K10" s="92"/>
      <c r="L10" s="92"/>
      <c r="M10" s="92"/>
      <c r="N10" s="99"/>
      <c r="O10" s="99"/>
      <c r="P10" s="99"/>
      <c r="Q10" s="99"/>
      <c r="R10" s="99"/>
      <c r="S10" s="93"/>
      <c r="T10" s="30"/>
    </row>
    <row r="11" spans="1:34" s="32" customFormat="1" ht="17.25" customHeight="1" thickBot="1">
      <c r="A11" s="1155" t="s">
        <v>154</v>
      </c>
      <c r="B11" s="279">
        <f>基礎情報入力シート!B11</f>
        <v>0</v>
      </c>
      <c r="C11" s="1168" t="s">
        <v>201</v>
      </c>
      <c r="D11" s="1169"/>
      <c r="E11" s="1169"/>
      <c r="F11" s="1170"/>
      <c r="G11" s="1171" t="s">
        <v>286</v>
      </c>
      <c r="H11" s="1172"/>
      <c r="I11" s="1172"/>
      <c r="J11" s="1172"/>
      <c r="K11" s="1172"/>
      <c r="L11" s="1172"/>
      <c r="M11" s="1172"/>
      <c r="N11" s="1172"/>
      <c r="O11" s="1172"/>
      <c r="P11" s="1173"/>
      <c r="Q11" s="1173"/>
      <c r="R11" s="1173"/>
      <c r="S11" s="1174"/>
      <c r="T11" s="31"/>
      <c r="AH11" s="32" t="s">
        <v>202</v>
      </c>
    </row>
    <row r="12" spans="1:34" s="29" customFormat="1" ht="5.25" customHeight="1" thickBot="1">
      <c r="A12" s="1156"/>
      <c r="B12" s="279"/>
      <c r="C12" s="95"/>
      <c r="D12" s="98"/>
      <c r="E12" s="98"/>
      <c r="F12" s="92"/>
      <c r="G12" s="92"/>
      <c r="H12" s="92"/>
      <c r="I12" s="92"/>
      <c r="J12" s="92"/>
      <c r="K12" s="92"/>
      <c r="L12" s="92"/>
      <c r="M12" s="92"/>
      <c r="N12" s="99"/>
      <c r="O12" s="99"/>
      <c r="P12" s="99"/>
      <c r="Q12" s="99"/>
      <c r="R12" s="99"/>
      <c r="S12" s="93"/>
      <c r="T12" s="30"/>
      <c r="AH12" s="29" t="s">
        <v>203</v>
      </c>
    </row>
    <row r="13" spans="1:34" s="29" customFormat="1" ht="19.5" customHeight="1" thickBot="1">
      <c r="A13" s="1155" t="s">
        <v>78</v>
      </c>
      <c r="B13" s="279" t="str">
        <f>基礎情報入力シート!B13</f>
        <v/>
      </c>
      <c r="C13" s="1177"/>
      <c r="D13" s="1178"/>
      <c r="E13" s="1181" t="s">
        <v>204</v>
      </c>
      <c r="F13" s="1182"/>
      <c r="G13" s="1185" t="s">
        <v>205</v>
      </c>
      <c r="H13" s="1178"/>
      <c r="I13" s="1188" t="s">
        <v>206</v>
      </c>
      <c r="J13" s="1190" t="s">
        <v>207</v>
      </c>
      <c r="K13" s="100"/>
      <c r="L13" s="1192" t="s">
        <v>208</v>
      </c>
      <c r="M13" s="101"/>
      <c r="N13" s="1196" t="s">
        <v>209</v>
      </c>
      <c r="O13" s="1196"/>
      <c r="P13" s="1196" t="s">
        <v>210</v>
      </c>
      <c r="Q13" s="1196"/>
      <c r="R13" s="1197" t="s">
        <v>211</v>
      </c>
      <c r="S13" s="1198"/>
      <c r="T13" s="30"/>
      <c r="AH13" s="29" t="s">
        <v>212</v>
      </c>
    </row>
    <row r="14" spans="1:34" s="29" customFormat="1" ht="10.5" customHeight="1" thickTop="1">
      <c r="A14" s="1156"/>
      <c r="B14" s="279"/>
      <c r="C14" s="1179"/>
      <c r="D14" s="1180"/>
      <c r="E14" s="1183"/>
      <c r="F14" s="1184"/>
      <c r="G14" s="1186"/>
      <c r="H14" s="1187"/>
      <c r="I14" s="1189"/>
      <c r="J14" s="1191"/>
      <c r="K14" s="100"/>
      <c r="L14" s="1193"/>
      <c r="M14" s="1199" t="s">
        <v>213</v>
      </c>
      <c r="N14" s="1201" t="s">
        <v>214</v>
      </c>
      <c r="O14" s="1202"/>
      <c r="P14" s="1202"/>
      <c r="Q14" s="1202"/>
      <c r="R14" s="1202"/>
      <c r="S14" s="1203"/>
      <c r="AH14" s="29" t="s">
        <v>335</v>
      </c>
    </row>
    <row r="15" spans="1:34" s="29" customFormat="1" ht="10.5" customHeight="1">
      <c r="A15" s="1153" t="s">
        <v>182</v>
      </c>
      <c r="B15" s="555">
        <f>基礎情報入力シート!B15</f>
        <v>0</v>
      </c>
      <c r="C15" s="1207" t="s">
        <v>215</v>
      </c>
      <c r="D15" s="1208"/>
      <c r="E15" s="1213"/>
      <c r="F15" s="1214"/>
      <c r="G15" s="1219"/>
      <c r="H15" s="1220"/>
      <c r="I15" s="1225"/>
      <c r="J15" s="1228">
        <f>SUM(E15:I17)</f>
        <v>0</v>
      </c>
      <c r="K15" s="100"/>
      <c r="L15" s="1193"/>
      <c r="M15" s="1200"/>
      <c r="N15" s="1204"/>
      <c r="O15" s="1205"/>
      <c r="P15" s="1205"/>
      <c r="Q15" s="1205"/>
      <c r="R15" s="1205"/>
      <c r="S15" s="1206"/>
      <c r="AH15" s="29" t="s">
        <v>336</v>
      </c>
    </row>
    <row r="16" spans="1:34" s="29" customFormat="1" ht="10.5" customHeight="1">
      <c r="A16" s="1154"/>
      <c r="B16" s="556"/>
      <c r="C16" s="1209"/>
      <c r="D16" s="1210"/>
      <c r="E16" s="1215"/>
      <c r="F16" s="1216"/>
      <c r="G16" s="1221"/>
      <c r="H16" s="1222"/>
      <c r="I16" s="1226"/>
      <c r="J16" s="1229"/>
      <c r="K16" s="100"/>
      <c r="L16" s="1193"/>
      <c r="M16" s="102"/>
      <c r="N16" s="1223"/>
      <c r="O16" s="1227"/>
      <c r="P16" s="1227"/>
      <c r="Q16" s="1227"/>
      <c r="R16" s="1227"/>
      <c r="S16" s="1231"/>
      <c r="AH16" s="29" t="s">
        <v>337</v>
      </c>
    </row>
    <row r="17" spans="1:34" s="29" customFormat="1" ht="10.5" customHeight="1">
      <c r="A17" s="1157" t="s">
        <v>183</v>
      </c>
      <c r="B17" s="279">
        <f>基礎情報入力シート!B17</f>
        <v>0</v>
      </c>
      <c r="C17" s="1211"/>
      <c r="D17" s="1212"/>
      <c r="E17" s="1217"/>
      <c r="F17" s="1218"/>
      <c r="G17" s="1223"/>
      <c r="H17" s="1224"/>
      <c r="I17" s="1227"/>
      <c r="J17" s="1230"/>
      <c r="K17" s="100"/>
      <c r="L17" s="1193"/>
      <c r="M17" s="103"/>
      <c r="N17" s="1232"/>
      <c r="O17" s="1232"/>
      <c r="P17" s="1232"/>
      <c r="Q17" s="1232"/>
      <c r="R17" s="1232"/>
      <c r="S17" s="1233"/>
      <c r="AH17" s="29" t="s">
        <v>338</v>
      </c>
    </row>
    <row r="18" spans="1:34" s="29" customFormat="1" ht="10.5" customHeight="1">
      <c r="A18" s="1156"/>
      <c r="B18" s="279"/>
      <c r="C18" s="1209" t="s">
        <v>216</v>
      </c>
      <c r="D18" s="1210"/>
      <c r="E18" s="1215"/>
      <c r="F18" s="1216"/>
      <c r="G18" s="1221"/>
      <c r="H18" s="1222"/>
      <c r="I18" s="1226"/>
      <c r="J18" s="1229">
        <f>SUM(E18:I20)</f>
        <v>0</v>
      </c>
      <c r="K18" s="100"/>
      <c r="L18" s="1193"/>
      <c r="M18" s="103"/>
      <c r="N18" s="1232"/>
      <c r="O18" s="1232"/>
      <c r="P18" s="1232"/>
      <c r="Q18" s="1232"/>
      <c r="R18" s="1232"/>
      <c r="S18" s="1233"/>
    </row>
    <row r="19" spans="1:34" s="29" customFormat="1" ht="10.5" customHeight="1">
      <c r="A19" s="1157" t="s">
        <v>184</v>
      </c>
      <c r="B19" s="279">
        <f>基礎情報入力シート!B19</f>
        <v>0</v>
      </c>
      <c r="C19" s="1209"/>
      <c r="D19" s="1210"/>
      <c r="E19" s="1215"/>
      <c r="F19" s="1216"/>
      <c r="G19" s="1221"/>
      <c r="H19" s="1222"/>
      <c r="I19" s="1226"/>
      <c r="J19" s="1229"/>
      <c r="K19" s="104"/>
      <c r="L19" s="1194"/>
      <c r="M19" s="105"/>
      <c r="N19" s="1239"/>
      <c r="O19" s="1239"/>
      <c r="P19" s="1239"/>
      <c r="Q19" s="1239"/>
      <c r="R19" s="1239"/>
      <c r="S19" s="1240"/>
    </row>
    <row r="20" spans="1:34" s="29" customFormat="1" ht="10.5" customHeight="1">
      <c r="A20" s="1156"/>
      <c r="B20" s="279"/>
      <c r="C20" s="1234"/>
      <c r="D20" s="1235"/>
      <c r="E20" s="1236"/>
      <c r="F20" s="1237"/>
      <c r="G20" s="1204"/>
      <c r="H20" s="1180"/>
      <c r="I20" s="1205"/>
      <c r="J20" s="1238"/>
      <c r="K20" s="104"/>
      <c r="L20" s="1194"/>
      <c r="M20" s="105"/>
      <c r="N20" s="1239"/>
      <c r="O20" s="1239"/>
      <c r="P20" s="1239"/>
      <c r="Q20" s="1239"/>
      <c r="R20" s="1239"/>
      <c r="S20" s="1240"/>
    </row>
    <row r="21" spans="1:34" s="29" customFormat="1" ht="10.5" customHeight="1">
      <c r="A21" s="1157" t="s">
        <v>185</v>
      </c>
      <c r="B21" s="555">
        <f>基礎情報入力シート!B21</f>
        <v>0</v>
      </c>
      <c r="C21" s="1209" t="s">
        <v>207</v>
      </c>
      <c r="D21" s="1210"/>
      <c r="E21" s="1253">
        <f>SUM(E15:F20)</f>
        <v>0</v>
      </c>
      <c r="F21" s="1254"/>
      <c r="G21" s="1257">
        <f>SUM(G15:H20)</f>
        <v>0</v>
      </c>
      <c r="H21" s="1258"/>
      <c r="I21" s="1261">
        <f>SUM(I15:I20)</f>
        <v>0</v>
      </c>
      <c r="J21" s="1229"/>
      <c r="K21" s="104"/>
      <c r="L21" s="1194"/>
      <c r="M21" s="105"/>
      <c r="N21" s="1239"/>
      <c r="O21" s="1239"/>
      <c r="P21" s="1239"/>
      <c r="Q21" s="1239"/>
      <c r="R21" s="1239"/>
      <c r="S21" s="1240"/>
    </row>
    <row r="22" spans="1:34" s="29" customFormat="1" ht="10.5" customHeight="1">
      <c r="A22" s="1156"/>
      <c r="B22" s="556"/>
      <c r="C22" s="1209"/>
      <c r="D22" s="1210"/>
      <c r="E22" s="1253"/>
      <c r="F22" s="1254"/>
      <c r="G22" s="1257"/>
      <c r="H22" s="1258"/>
      <c r="I22" s="1261"/>
      <c r="J22" s="1229"/>
      <c r="K22" s="104"/>
      <c r="L22" s="1194"/>
      <c r="M22" s="105"/>
      <c r="N22" s="1239"/>
      <c r="O22" s="1239"/>
      <c r="P22" s="1239"/>
      <c r="Q22" s="1239"/>
      <c r="R22" s="1239"/>
      <c r="S22" s="1240"/>
    </row>
    <row r="23" spans="1:34" s="29" customFormat="1" ht="10.5" customHeight="1" thickBot="1">
      <c r="A23" s="1157" t="s">
        <v>186</v>
      </c>
      <c r="B23" s="279">
        <f>基礎情報入力シート!B23</f>
        <v>0</v>
      </c>
      <c r="C23" s="1251"/>
      <c r="D23" s="1252"/>
      <c r="E23" s="1255"/>
      <c r="F23" s="1256"/>
      <c r="G23" s="1259"/>
      <c r="H23" s="1260"/>
      <c r="I23" s="1262"/>
      <c r="J23" s="1263"/>
      <c r="K23" s="104"/>
      <c r="L23" s="1195"/>
      <c r="M23" s="106"/>
      <c r="N23" s="1264"/>
      <c r="O23" s="1264"/>
      <c r="P23" s="1264"/>
      <c r="Q23" s="1264"/>
      <c r="R23" s="1264"/>
      <c r="S23" s="1265"/>
    </row>
    <row r="24" spans="1:34" s="29" customFormat="1" ht="6.75" customHeight="1">
      <c r="A24" s="1156"/>
      <c r="B24" s="279"/>
      <c r="C24" s="95"/>
      <c r="D24" s="107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93"/>
    </row>
    <row r="25" spans="1:34" s="33" customFormat="1" ht="12" customHeight="1" thickBot="1">
      <c r="A25" s="1157" t="s">
        <v>187</v>
      </c>
      <c r="B25" s="279">
        <f>基礎情報入力シート!B25</f>
        <v>0</v>
      </c>
      <c r="C25" s="109" t="s">
        <v>217</v>
      </c>
      <c r="D25" s="110"/>
      <c r="E25" s="110"/>
      <c r="F25" s="110"/>
      <c r="G25" s="110"/>
      <c r="H25" s="110"/>
      <c r="I25" s="110"/>
      <c r="J25" s="111"/>
      <c r="K25" s="111"/>
      <c r="L25" s="110"/>
      <c r="M25" s="110"/>
      <c r="N25" s="110"/>
      <c r="O25" s="110"/>
      <c r="P25" s="110"/>
      <c r="Q25" s="110"/>
      <c r="R25" s="110"/>
      <c r="S25" s="111"/>
      <c r="U25" s="34"/>
      <c r="V25" s="34"/>
      <c r="W25" s="34"/>
      <c r="X25" s="34"/>
    </row>
    <row r="26" spans="1:34" s="35" customFormat="1" ht="12.75" customHeight="1">
      <c r="A26" s="1156"/>
      <c r="B26" s="279"/>
      <c r="C26" s="112" t="s">
        <v>213</v>
      </c>
      <c r="D26" s="1241" t="s">
        <v>218</v>
      </c>
      <c r="E26" s="1242"/>
      <c r="F26" s="1242"/>
      <c r="G26" s="1243"/>
      <c r="H26" s="1241" t="s">
        <v>219</v>
      </c>
      <c r="I26" s="1243"/>
      <c r="J26" s="113" t="s">
        <v>220</v>
      </c>
      <c r="K26" s="114"/>
      <c r="L26" s="115" t="s">
        <v>213</v>
      </c>
      <c r="M26" s="1241" t="s">
        <v>218</v>
      </c>
      <c r="N26" s="1242"/>
      <c r="O26" s="1242"/>
      <c r="P26" s="1244"/>
      <c r="Q26" s="1241" t="s">
        <v>219</v>
      </c>
      <c r="R26" s="1243"/>
      <c r="S26" s="116" t="s">
        <v>220</v>
      </c>
    </row>
    <row r="27" spans="1:34" ht="15" customHeight="1">
      <c r="A27" s="1160" t="s">
        <v>188</v>
      </c>
      <c r="B27" s="557">
        <f>基礎情報入力シート!B27</f>
        <v>0</v>
      </c>
      <c r="C27" s="117">
        <v>1</v>
      </c>
      <c r="D27" s="1245"/>
      <c r="E27" s="1246"/>
      <c r="F27" s="1246"/>
      <c r="G27" s="1247"/>
      <c r="H27" s="118"/>
      <c r="I27" s="119" t="str">
        <f>IF(H27="","",VLOOKUP(H27,$W$1:$X$3,2))</f>
        <v/>
      </c>
      <c r="J27" s="120"/>
      <c r="K27" s="121"/>
      <c r="L27" s="122">
        <v>26</v>
      </c>
      <c r="M27" s="1248"/>
      <c r="N27" s="1249"/>
      <c r="O27" s="1249"/>
      <c r="P27" s="1250"/>
      <c r="Q27" s="118"/>
      <c r="R27" s="119" t="str">
        <f>IF(Q27="","",VLOOKUP(Q27,$W$1:$X$3,2))</f>
        <v/>
      </c>
      <c r="S27" s="123"/>
      <c r="U27" s="1266"/>
      <c r="V27" s="1266"/>
      <c r="W27" s="1266"/>
      <c r="X27" s="1266"/>
    </row>
    <row r="28" spans="1:34" ht="15" customHeight="1">
      <c r="A28" s="1161"/>
      <c r="B28" s="558"/>
      <c r="C28" s="124">
        <v>2</v>
      </c>
      <c r="D28" s="1267"/>
      <c r="E28" s="1268"/>
      <c r="F28" s="1268"/>
      <c r="G28" s="1269"/>
      <c r="H28" s="118"/>
      <c r="I28" s="125" t="str">
        <f t="shared" ref="I28:I51" si="0">IF(H28="","",VLOOKUP(H28,$W$1:$X$3,2))</f>
        <v/>
      </c>
      <c r="J28" s="126"/>
      <c r="K28" s="121"/>
      <c r="L28" s="127">
        <v>27</v>
      </c>
      <c r="M28" s="1267"/>
      <c r="N28" s="1268"/>
      <c r="O28" s="1268"/>
      <c r="P28" s="1269"/>
      <c r="Q28" s="118"/>
      <c r="R28" s="125" t="str">
        <f t="shared" ref="R28:R51" si="1">IF(Q28="","",VLOOKUP(Q28,$W$1:$X$3,2))</f>
        <v/>
      </c>
      <c r="S28" s="128"/>
      <c r="U28" s="1266"/>
      <c r="V28" s="1266"/>
      <c r="W28" s="1266"/>
      <c r="X28" s="1266"/>
    </row>
    <row r="29" spans="1:34" ht="15" customHeight="1">
      <c r="A29" s="1160" t="s">
        <v>189</v>
      </c>
      <c r="B29" s="279">
        <f>基礎情報入力シート!B29</f>
        <v>0</v>
      </c>
      <c r="C29" s="124">
        <v>3</v>
      </c>
      <c r="D29" s="1267"/>
      <c r="E29" s="1268"/>
      <c r="F29" s="1268"/>
      <c r="G29" s="1269"/>
      <c r="H29" s="118"/>
      <c r="I29" s="125" t="str">
        <f>IF(H29="","",VLOOKUP(H29,$W$1:$X$3,2))</f>
        <v/>
      </c>
      <c r="J29" s="126"/>
      <c r="K29" s="121"/>
      <c r="L29" s="127">
        <v>28</v>
      </c>
      <c r="M29" s="1267"/>
      <c r="N29" s="1268"/>
      <c r="O29" s="1268"/>
      <c r="P29" s="1269"/>
      <c r="Q29" s="118"/>
      <c r="R29" s="125" t="str">
        <f t="shared" si="1"/>
        <v/>
      </c>
      <c r="S29" s="128"/>
      <c r="U29" s="1266"/>
      <c r="V29" s="1266"/>
      <c r="W29" s="1266"/>
      <c r="X29" s="1266"/>
    </row>
    <row r="30" spans="1:34" ht="15" customHeight="1">
      <c r="A30" s="1161"/>
      <c r="B30" s="279"/>
      <c r="C30" s="124">
        <v>4</v>
      </c>
      <c r="D30" s="1267"/>
      <c r="E30" s="1268"/>
      <c r="F30" s="1268"/>
      <c r="G30" s="1269"/>
      <c r="H30" s="118"/>
      <c r="I30" s="125" t="str">
        <f t="shared" si="0"/>
        <v/>
      </c>
      <c r="J30" s="126"/>
      <c r="K30" s="121"/>
      <c r="L30" s="122">
        <v>29</v>
      </c>
      <c r="M30" s="1267"/>
      <c r="N30" s="1268"/>
      <c r="O30" s="1268"/>
      <c r="P30" s="1269"/>
      <c r="Q30" s="118"/>
      <c r="R30" s="125" t="str">
        <f t="shared" si="1"/>
        <v/>
      </c>
      <c r="S30" s="128"/>
      <c r="U30" s="1266"/>
      <c r="V30" s="1266"/>
      <c r="W30" s="1266"/>
      <c r="X30" s="1266"/>
    </row>
    <row r="31" spans="1:34" ht="15" customHeight="1">
      <c r="A31" s="1157" t="s">
        <v>190</v>
      </c>
      <c r="B31" s="279">
        <f>基礎情報入力シート!B31</f>
        <v>0</v>
      </c>
      <c r="C31" s="124">
        <v>5</v>
      </c>
      <c r="D31" s="1267"/>
      <c r="E31" s="1268"/>
      <c r="F31" s="1268"/>
      <c r="G31" s="1269"/>
      <c r="H31" s="118"/>
      <c r="I31" s="125" t="str">
        <f t="shared" si="0"/>
        <v/>
      </c>
      <c r="J31" s="126"/>
      <c r="K31" s="121"/>
      <c r="L31" s="127">
        <v>30</v>
      </c>
      <c r="M31" s="1267"/>
      <c r="N31" s="1268"/>
      <c r="O31" s="1268"/>
      <c r="P31" s="1269"/>
      <c r="Q31" s="118"/>
      <c r="R31" s="125" t="str">
        <f t="shared" si="1"/>
        <v/>
      </c>
      <c r="S31" s="128"/>
      <c r="U31" s="1266"/>
      <c r="V31" s="1266"/>
      <c r="W31" s="1266"/>
      <c r="X31" s="1266"/>
    </row>
    <row r="32" spans="1:34" ht="15" customHeight="1">
      <c r="A32" s="1156"/>
      <c r="B32" s="279"/>
      <c r="C32" s="117">
        <v>6</v>
      </c>
      <c r="D32" s="1248"/>
      <c r="E32" s="1249"/>
      <c r="F32" s="1249"/>
      <c r="G32" s="1250"/>
      <c r="H32" s="118"/>
      <c r="I32" s="119" t="str">
        <f t="shared" si="0"/>
        <v/>
      </c>
      <c r="J32" s="120"/>
      <c r="K32" s="121"/>
      <c r="L32" s="127">
        <v>31</v>
      </c>
      <c r="M32" s="1248"/>
      <c r="N32" s="1249"/>
      <c r="O32" s="1249"/>
      <c r="P32" s="1250"/>
      <c r="Q32" s="118"/>
      <c r="R32" s="119" t="str">
        <f t="shared" si="1"/>
        <v/>
      </c>
      <c r="S32" s="123"/>
      <c r="U32" s="36"/>
      <c r="V32" s="37"/>
      <c r="W32" s="37"/>
      <c r="X32" s="37"/>
    </row>
    <row r="33" spans="1:24" ht="15" customHeight="1">
      <c r="A33" s="42"/>
      <c r="B33" s="41"/>
      <c r="C33" s="124">
        <v>7</v>
      </c>
      <c r="D33" s="1267"/>
      <c r="E33" s="1268"/>
      <c r="F33" s="1268"/>
      <c r="G33" s="1269"/>
      <c r="H33" s="118"/>
      <c r="I33" s="125" t="str">
        <f t="shared" si="0"/>
        <v/>
      </c>
      <c r="J33" s="126"/>
      <c r="K33" s="121"/>
      <c r="L33" s="122">
        <v>32</v>
      </c>
      <c r="M33" s="1267"/>
      <c r="N33" s="1268"/>
      <c r="O33" s="1268"/>
      <c r="P33" s="1269"/>
      <c r="Q33" s="118"/>
      <c r="R33" s="125" t="str">
        <f t="shared" si="1"/>
        <v/>
      </c>
      <c r="S33" s="128"/>
      <c r="U33" s="36"/>
      <c r="V33" s="37"/>
      <c r="W33" s="37"/>
      <c r="X33" s="37"/>
    </row>
    <row r="34" spans="1:24" ht="15" customHeight="1">
      <c r="C34" s="124">
        <v>8</v>
      </c>
      <c r="D34" s="1267"/>
      <c r="E34" s="1268"/>
      <c r="F34" s="1268"/>
      <c r="G34" s="1269"/>
      <c r="H34" s="118"/>
      <c r="I34" s="125" t="str">
        <f t="shared" si="0"/>
        <v/>
      </c>
      <c r="J34" s="126"/>
      <c r="K34" s="121"/>
      <c r="L34" s="127">
        <v>33</v>
      </c>
      <c r="M34" s="1267"/>
      <c r="N34" s="1268"/>
      <c r="O34" s="1268"/>
      <c r="P34" s="1269"/>
      <c r="Q34" s="118"/>
      <c r="R34" s="125" t="str">
        <f t="shared" si="1"/>
        <v/>
      </c>
      <c r="S34" s="128"/>
      <c r="U34" s="36"/>
      <c r="V34" s="37"/>
      <c r="W34" s="37"/>
      <c r="X34" s="37"/>
    </row>
    <row r="35" spans="1:24" ht="15" customHeight="1">
      <c r="C35" s="124">
        <v>9</v>
      </c>
      <c r="D35" s="1267"/>
      <c r="E35" s="1268"/>
      <c r="F35" s="1268"/>
      <c r="G35" s="1269"/>
      <c r="H35" s="118"/>
      <c r="I35" s="125" t="str">
        <f t="shared" si="0"/>
        <v/>
      </c>
      <c r="J35" s="126"/>
      <c r="K35" s="121"/>
      <c r="L35" s="127">
        <v>34</v>
      </c>
      <c r="M35" s="1267"/>
      <c r="N35" s="1268"/>
      <c r="O35" s="1268"/>
      <c r="P35" s="1269"/>
      <c r="Q35" s="118"/>
      <c r="R35" s="125" t="str">
        <f t="shared" si="1"/>
        <v/>
      </c>
      <c r="S35" s="128"/>
      <c r="U35" s="36"/>
      <c r="V35" s="37"/>
      <c r="W35" s="37"/>
      <c r="X35" s="37"/>
    </row>
    <row r="36" spans="1:24" ht="15" customHeight="1">
      <c r="C36" s="129">
        <v>10</v>
      </c>
      <c r="D36" s="1267"/>
      <c r="E36" s="1268"/>
      <c r="F36" s="1268"/>
      <c r="G36" s="1269"/>
      <c r="H36" s="118"/>
      <c r="I36" s="125" t="str">
        <f t="shared" si="0"/>
        <v/>
      </c>
      <c r="J36" s="126"/>
      <c r="K36" s="121"/>
      <c r="L36" s="122">
        <v>35</v>
      </c>
      <c r="M36" s="1267"/>
      <c r="N36" s="1268"/>
      <c r="O36" s="1268"/>
      <c r="P36" s="1269"/>
      <c r="Q36" s="118"/>
      <c r="R36" s="125" t="str">
        <f t="shared" si="1"/>
        <v/>
      </c>
      <c r="S36" s="128"/>
      <c r="U36" s="37"/>
      <c r="V36" s="37"/>
      <c r="W36" s="37"/>
      <c r="X36" s="37"/>
    </row>
    <row r="37" spans="1:24" ht="15" customHeight="1">
      <c r="C37" s="117">
        <v>11</v>
      </c>
      <c r="D37" s="1248"/>
      <c r="E37" s="1249"/>
      <c r="F37" s="1249"/>
      <c r="G37" s="1250"/>
      <c r="H37" s="118"/>
      <c r="I37" s="119" t="str">
        <f t="shared" si="0"/>
        <v/>
      </c>
      <c r="J37" s="120"/>
      <c r="K37" s="121"/>
      <c r="L37" s="127">
        <v>36</v>
      </c>
      <c r="M37" s="1248"/>
      <c r="N37" s="1249"/>
      <c r="O37" s="1249"/>
      <c r="P37" s="1250"/>
      <c r="Q37" s="118"/>
      <c r="R37" s="119" t="str">
        <f t="shared" si="1"/>
        <v/>
      </c>
      <c r="S37" s="123"/>
      <c r="U37" s="37"/>
      <c r="V37" s="37"/>
      <c r="W37" s="37"/>
      <c r="X37" s="37"/>
    </row>
    <row r="38" spans="1:24" ht="15" customHeight="1">
      <c r="C38" s="124">
        <v>12</v>
      </c>
      <c r="D38" s="1267"/>
      <c r="E38" s="1268"/>
      <c r="F38" s="1268"/>
      <c r="G38" s="1269"/>
      <c r="H38" s="118"/>
      <c r="I38" s="125" t="str">
        <f t="shared" si="0"/>
        <v/>
      </c>
      <c r="J38" s="126"/>
      <c r="K38" s="121"/>
      <c r="L38" s="127">
        <v>37</v>
      </c>
      <c r="M38" s="1267"/>
      <c r="N38" s="1268"/>
      <c r="O38" s="1268"/>
      <c r="P38" s="1269"/>
      <c r="Q38" s="118"/>
      <c r="R38" s="125" t="str">
        <f t="shared" si="1"/>
        <v/>
      </c>
      <c r="S38" s="128"/>
      <c r="U38" s="1270"/>
      <c r="V38" s="1270"/>
      <c r="W38" s="1270"/>
      <c r="X38" s="1270"/>
    </row>
    <row r="39" spans="1:24" ht="15" customHeight="1">
      <c r="C39" s="124">
        <v>13</v>
      </c>
      <c r="D39" s="1267"/>
      <c r="E39" s="1268"/>
      <c r="F39" s="1268"/>
      <c r="G39" s="1269"/>
      <c r="H39" s="118"/>
      <c r="I39" s="125" t="str">
        <f t="shared" si="0"/>
        <v/>
      </c>
      <c r="J39" s="126"/>
      <c r="K39" s="121"/>
      <c r="L39" s="122">
        <v>38</v>
      </c>
      <c r="M39" s="1267"/>
      <c r="N39" s="1268"/>
      <c r="O39" s="1268"/>
      <c r="P39" s="1269"/>
      <c r="Q39" s="118"/>
      <c r="R39" s="125" t="str">
        <f t="shared" si="1"/>
        <v/>
      </c>
      <c r="S39" s="128"/>
      <c r="U39" s="1270"/>
      <c r="V39" s="1270"/>
      <c r="W39" s="1270"/>
      <c r="X39" s="1270"/>
    </row>
    <row r="40" spans="1:24" ht="15" customHeight="1">
      <c r="C40" s="124">
        <v>14</v>
      </c>
      <c r="D40" s="1267"/>
      <c r="E40" s="1268"/>
      <c r="F40" s="1268"/>
      <c r="G40" s="1269"/>
      <c r="H40" s="118"/>
      <c r="I40" s="125" t="str">
        <f t="shared" si="0"/>
        <v/>
      </c>
      <c r="J40" s="126"/>
      <c r="K40" s="121"/>
      <c r="L40" s="127">
        <v>39</v>
      </c>
      <c r="M40" s="1267"/>
      <c r="N40" s="1268"/>
      <c r="O40" s="1268"/>
      <c r="P40" s="1269"/>
      <c r="Q40" s="118"/>
      <c r="R40" s="125" t="str">
        <f t="shared" si="1"/>
        <v/>
      </c>
      <c r="S40" s="128"/>
      <c r="U40" s="1270"/>
      <c r="V40" s="1270"/>
      <c r="W40" s="1270"/>
      <c r="X40" s="1270"/>
    </row>
    <row r="41" spans="1:24" ht="15" customHeight="1">
      <c r="C41" s="124">
        <v>15</v>
      </c>
      <c r="D41" s="1267"/>
      <c r="E41" s="1268"/>
      <c r="F41" s="1268"/>
      <c r="G41" s="1269"/>
      <c r="H41" s="118"/>
      <c r="I41" s="125" t="str">
        <f t="shared" si="0"/>
        <v/>
      </c>
      <c r="J41" s="126"/>
      <c r="K41" s="121"/>
      <c r="L41" s="127">
        <v>40</v>
      </c>
      <c r="M41" s="1267"/>
      <c r="N41" s="1268"/>
      <c r="O41" s="1268"/>
      <c r="P41" s="1269"/>
      <c r="Q41" s="118"/>
      <c r="R41" s="125" t="str">
        <f t="shared" si="1"/>
        <v/>
      </c>
      <c r="S41" s="128"/>
      <c r="U41" s="1270"/>
      <c r="V41" s="1270"/>
      <c r="W41" s="1270"/>
      <c r="X41" s="1270"/>
    </row>
    <row r="42" spans="1:24" ht="15" customHeight="1">
      <c r="C42" s="117">
        <v>16</v>
      </c>
      <c r="D42" s="1248"/>
      <c r="E42" s="1249"/>
      <c r="F42" s="1249"/>
      <c r="G42" s="1250"/>
      <c r="H42" s="118"/>
      <c r="I42" s="119" t="str">
        <f t="shared" si="0"/>
        <v/>
      </c>
      <c r="J42" s="120"/>
      <c r="K42" s="121"/>
      <c r="L42" s="122">
        <v>41</v>
      </c>
      <c r="M42" s="1248"/>
      <c r="N42" s="1249"/>
      <c r="O42" s="1249"/>
      <c r="P42" s="1250"/>
      <c r="Q42" s="118"/>
      <c r="R42" s="119" t="str">
        <f t="shared" si="1"/>
        <v/>
      </c>
      <c r="S42" s="123"/>
      <c r="U42" s="1270"/>
      <c r="V42" s="1270"/>
      <c r="W42" s="1270"/>
      <c r="X42" s="1270"/>
    </row>
    <row r="43" spans="1:24" ht="15" customHeight="1">
      <c r="C43" s="124">
        <v>17</v>
      </c>
      <c r="D43" s="1267"/>
      <c r="E43" s="1268"/>
      <c r="F43" s="1268"/>
      <c r="G43" s="1269"/>
      <c r="H43" s="118"/>
      <c r="I43" s="125" t="str">
        <f t="shared" si="0"/>
        <v/>
      </c>
      <c r="J43" s="126"/>
      <c r="K43" s="121"/>
      <c r="L43" s="127">
        <v>42</v>
      </c>
      <c r="M43" s="1267"/>
      <c r="N43" s="1268"/>
      <c r="O43" s="1268"/>
      <c r="P43" s="1269"/>
      <c r="Q43" s="118"/>
      <c r="R43" s="125" t="str">
        <f t="shared" si="1"/>
        <v/>
      </c>
      <c r="S43" s="128"/>
      <c r="U43" s="1270"/>
      <c r="V43" s="1270"/>
      <c r="W43" s="1270"/>
      <c r="X43" s="1270"/>
    </row>
    <row r="44" spans="1:24" ht="15" customHeight="1">
      <c r="C44" s="124">
        <v>18</v>
      </c>
      <c r="D44" s="1267"/>
      <c r="E44" s="1268"/>
      <c r="F44" s="1268"/>
      <c r="G44" s="1269"/>
      <c r="H44" s="118"/>
      <c r="I44" s="125" t="str">
        <f t="shared" si="0"/>
        <v/>
      </c>
      <c r="J44" s="126"/>
      <c r="K44" s="121"/>
      <c r="L44" s="127">
        <v>43</v>
      </c>
      <c r="M44" s="1267"/>
      <c r="N44" s="1268"/>
      <c r="O44" s="1268"/>
      <c r="P44" s="1269"/>
      <c r="Q44" s="118"/>
      <c r="R44" s="125" t="str">
        <f t="shared" si="1"/>
        <v/>
      </c>
      <c r="S44" s="128"/>
      <c r="U44" s="1270"/>
      <c r="V44" s="1270"/>
      <c r="W44" s="1270"/>
      <c r="X44" s="1270"/>
    </row>
    <row r="45" spans="1:24" ht="15" customHeight="1">
      <c r="C45" s="124">
        <v>19</v>
      </c>
      <c r="D45" s="1267"/>
      <c r="E45" s="1268"/>
      <c r="F45" s="1268"/>
      <c r="G45" s="1269"/>
      <c r="H45" s="118"/>
      <c r="I45" s="125" t="str">
        <f t="shared" si="0"/>
        <v/>
      </c>
      <c r="J45" s="126"/>
      <c r="K45" s="121"/>
      <c r="L45" s="122">
        <v>44</v>
      </c>
      <c r="M45" s="1267"/>
      <c r="N45" s="1268"/>
      <c r="O45" s="1268"/>
      <c r="P45" s="1269"/>
      <c r="Q45" s="118"/>
      <c r="R45" s="125" t="str">
        <f t="shared" si="1"/>
        <v/>
      </c>
      <c r="S45" s="128"/>
      <c r="U45" s="1270"/>
      <c r="V45" s="1270"/>
      <c r="W45" s="1270"/>
      <c r="X45" s="1270"/>
    </row>
    <row r="46" spans="1:24" ht="15" customHeight="1">
      <c r="C46" s="124">
        <v>20</v>
      </c>
      <c r="D46" s="1267"/>
      <c r="E46" s="1268"/>
      <c r="F46" s="1268"/>
      <c r="G46" s="1269"/>
      <c r="H46" s="118"/>
      <c r="I46" s="125" t="str">
        <f t="shared" si="0"/>
        <v/>
      </c>
      <c r="J46" s="126"/>
      <c r="K46" s="121"/>
      <c r="L46" s="127">
        <v>45</v>
      </c>
      <c r="M46" s="1267"/>
      <c r="N46" s="1268"/>
      <c r="O46" s="1268"/>
      <c r="P46" s="1269"/>
      <c r="Q46" s="118"/>
      <c r="R46" s="125" t="str">
        <f t="shared" si="1"/>
        <v/>
      </c>
      <c r="S46" s="128"/>
      <c r="U46" s="1270"/>
      <c r="V46" s="1270"/>
      <c r="W46" s="1270"/>
      <c r="X46" s="1270"/>
    </row>
    <row r="47" spans="1:24" ht="15" customHeight="1">
      <c r="C47" s="124">
        <v>21</v>
      </c>
      <c r="D47" s="1267"/>
      <c r="E47" s="1268"/>
      <c r="F47" s="1268"/>
      <c r="G47" s="1269"/>
      <c r="H47" s="118"/>
      <c r="I47" s="125" t="str">
        <f t="shared" si="0"/>
        <v/>
      </c>
      <c r="J47" s="126"/>
      <c r="K47" s="121"/>
      <c r="L47" s="127">
        <v>46</v>
      </c>
      <c r="M47" s="1267"/>
      <c r="N47" s="1268"/>
      <c r="O47" s="1268"/>
      <c r="P47" s="1269"/>
      <c r="Q47" s="118"/>
      <c r="R47" s="125" t="str">
        <f t="shared" si="1"/>
        <v/>
      </c>
      <c r="S47" s="128"/>
      <c r="U47" s="1270"/>
      <c r="V47" s="1270"/>
      <c r="W47" s="1270"/>
      <c r="X47" s="1270"/>
    </row>
    <row r="48" spans="1:24" ht="15" customHeight="1">
      <c r="C48" s="124">
        <v>22</v>
      </c>
      <c r="D48" s="1267"/>
      <c r="E48" s="1268"/>
      <c r="F48" s="1268"/>
      <c r="G48" s="1269"/>
      <c r="H48" s="118"/>
      <c r="I48" s="125" t="str">
        <f t="shared" si="0"/>
        <v/>
      </c>
      <c r="J48" s="126"/>
      <c r="K48" s="121"/>
      <c r="L48" s="122">
        <v>47</v>
      </c>
      <c r="M48" s="1267"/>
      <c r="N48" s="1268"/>
      <c r="O48" s="1268"/>
      <c r="P48" s="1269"/>
      <c r="Q48" s="118"/>
      <c r="R48" s="125" t="str">
        <f t="shared" si="1"/>
        <v/>
      </c>
      <c r="S48" s="128"/>
      <c r="U48" s="1270"/>
      <c r="V48" s="1270"/>
      <c r="W48" s="1270"/>
      <c r="X48" s="1270"/>
    </row>
    <row r="49" spans="3:24" ht="15" customHeight="1">
      <c r="C49" s="124">
        <v>23</v>
      </c>
      <c r="D49" s="1267"/>
      <c r="E49" s="1268"/>
      <c r="F49" s="1268"/>
      <c r="G49" s="1269"/>
      <c r="H49" s="118"/>
      <c r="I49" s="125" t="str">
        <f t="shared" si="0"/>
        <v/>
      </c>
      <c r="J49" s="126"/>
      <c r="K49" s="121"/>
      <c r="L49" s="127">
        <v>48</v>
      </c>
      <c r="M49" s="1267"/>
      <c r="N49" s="1268"/>
      <c r="O49" s="1268"/>
      <c r="P49" s="1269"/>
      <c r="Q49" s="118"/>
      <c r="R49" s="125" t="str">
        <f t="shared" si="1"/>
        <v/>
      </c>
      <c r="S49" s="128"/>
      <c r="U49" s="1270"/>
      <c r="V49" s="1270"/>
      <c r="W49" s="1270"/>
      <c r="X49" s="1270"/>
    </row>
    <row r="50" spans="3:24" ht="15" customHeight="1">
      <c r="C50" s="124">
        <v>24</v>
      </c>
      <c r="D50" s="1267"/>
      <c r="E50" s="1268"/>
      <c r="F50" s="1268"/>
      <c r="G50" s="1269"/>
      <c r="H50" s="118"/>
      <c r="I50" s="125" t="str">
        <f t="shared" si="0"/>
        <v/>
      </c>
      <c r="J50" s="126"/>
      <c r="K50" s="121"/>
      <c r="L50" s="127">
        <v>49</v>
      </c>
      <c r="M50" s="1267"/>
      <c r="N50" s="1268"/>
      <c r="O50" s="1268"/>
      <c r="P50" s="1269"/>
      <c r="Q50" s="118"/>
      <c r="R50" s="125" t="str">
        <f t="shared" si="1"/>
        <v/>
      </c>
      <c r="S50" s="128"/>
      <c r="U50" s="1270"/>
      <c r="V50" s="1270"/>
      <c r="W50" s="1270"/>
      <c r="X50" s="1270"/>
    </row>
    <row r="51" spans="3:24" ht="15" customHeight="1" thickBot="1">
      <c r="C51" s="130">
        <v>25</v>
      </c>
      <c r="D51" s="1271"/>
      <c r="E51" s="1272"/>
      <c r="F51" s="1272"/>
      <c r="G51" s="1273"/>
      <c r="H51" s="118"/>
      <c r="I51" s="131" t="str">
        <f t="shared" si="0"/>
        <v/>
      </c>
      <c r="J51" s="132"/>
      <c r="K51" s="133"/>
      <c r="L51" s="134">
        <v>50</v>
      </c>
      <c r="M51" s="1271"/>
      <c r="N51" s="1272"/>
      <c r="O51" s="1272"/>
      <c r="P51" s="1273"/>
      <c r="Q51" s="118"/>
      <c r="R51" s="131" t="str">
        <f t="shared" si="1"/>
        <v/>
      </c>
      <c r="S51" s="135"/>
      <c r="U51" s="1270"/>
      <c r="V51" s="1270"/>
      <c r="W51" s="1270"/>
      <c r="X51" s="1270"/>
    </row>
    <row r="52" spans="3:24" ht="4.5" customHeight="1">
      <c r="C52" s="136"/>
      <c r="D52" s="137"/>
      <c r="E52" s="137"/>
      <c r="F52" s="137"/>
      <c r="G52" s="137"/>
      <c r="H52" s="110"/>
      <c r="I52" s="137"/>
      <c r="J52" s="138"/>
      <c r="K52" s="138"/>
      <c r="L52" s="136"/>
      <c r="M52" s="139"/>
      <c r="N52" s="137"/>
      <c r="O52" s="137"/>
      <c r="P52" s="137"/>
      <c r="Q52" s="110"/>
      <c r="R52" s="137"/>
      <c r="S52" s="138"/>
      <c r="U52" s="37"/>
      <c r="V52" s="37"/>
      <c r="W52" s="37"/>
      <c r="X52" s="37"/>
    </row>
    <row r="53" spans="3:24" ht="13.5" customHeight="1" thickBot="1">
      <c r="C53" s="109" t="s">
        <v>221</v>
      </c>
      <c r="D53" s="137"/>
      <c r="E53" s="137"/>
      <c r="F53" s="137"/>
      <c r="G53" s="137"/>
      <c r="H53" s="110"/>
      <c r="I53" s="137"/>
      <c r="J53" s="138"/>
      <c r="K53" s="138"/>
      <c r="L53" s="136"/>
      <c r="M53" s="137"/>
      <c r="N53" s="137"/>
      <c r="O53" s="137"/>
      <c r="P53" s="137"/>
      <c r="Q53" s="110"/>
      <c r="R53" s="137"/>
      <c r="S53" s="138"/>
      <c r="U53" s="37"/>
      <c r="V53" s="37"/>
      <c r="W53" s="37"/>
      <c r="X53" s="37"/>
    </row>
    <row r="54" spans="3:24" ht="18.75" customHeight="1">
      <c r="C54" s="1276" t="s">
        <v>222</v>
      </c>
      <c r="D54" s="1277"/>
      <c r="E54" s="1277"/>
      <c r="F54" s="1277"/>
      <c r="G54" s="1278"/>
      <c r="H54" s="1241" t="s">
        <v>219</v>
      </c>
      <c r="I54" s="1244"/>
      <c r="J54" s="116" t="s">
        <v>223</v>
      </c>
      <c r="K54" s="140"/>
      <c r="L54" s="1276" t="s">
        <v>224</v>
      </c>
      <c r="M54" s="1277"/>
      <c r="N54" s="1277"/>
      <c r="O54" s="1277"/>
      <c r="P54" s="1278"/>
      <c r="Q54" s="1241" t="s">
        <v>219</v>
      </c>
      <c r="R54" s="1243"/>
      <c r="S54" s="116" t="s">
        <v>223</v>
      </c>
      <c r="U54" s="37"/>
      <c r="V54" s="37"/>
      <c r="W54" s="37"/>
      <c r="X54" s="37"/>
    </row>
    <row r="55" spans="3:24" ht="15" customHeight="1">
      <c r="C55" s="141" t="s">
        <v>225</v>
      </c>
      <c r="D55" s="1248"/>
      <c r="E55" s="1249"/>
      <c r="F55" s="1249"/>
      <c r="G55" s="1250"/>
      <c r="H55" s="118"/>
      <c r="I55" s="210" t="str">
        <f t="shared" ref="I55:I60" si="2">IF(H55="","",VLOOKUP(H55,$W$1:$X$3,2))</f>
        <v/>
      </c>
      <c r="J55" s="123"/>
      <c r="K55" s="142"/>
      <c r="L55" s="141" t="s">
        <v>226</v>
      </c>
      <c r="M55" s="1248"/>
      <c r="N55" s="1249"/>
      <c r="O55" s="1249"/>
      <c r="P55" s="1250"/>
      <c r="Q55" s="118"/>
      <c r="R55" s="119" t="str">
        <f t="shared" ref="R55:R60" si="3">IF(Q55="","",VLOOKUP(Q55,$W$1:$X$3,2))</f>
        <v/>
      </c>
      <c r="S55" s="123"/>
      <c r="U55" s="1270"/>
      <c r="V55" s="1275"/>
      <c r="W55" s="1275"/>
      <c r="X55" s="1275"/>
    </row>
    <row r="56" spans="3:24" ht="15" customHeight="1">
      <c r="C56" s="143" t="s">
        <v>227</v>
      </c>
      <c r="D56" s="1267"/>
      <c r="E56" s="1268"/>
      <c r="F56" s="1268"/>
      <c r="G56" s="1269"/>
      <c r="H56" s="118"/>
      <c r="I56" s="211" t="str">
        <f t="shared" si="2"/>
        <v/>
      </c>
      <c r="J56" s="128"/>
      <c r="K56" s="142"/>
      <c r="L56" s="143" t="s">
        <v>228</v>
      </c>
      <c r="M56" s="1267"/>
      <c r="N56" s="1268"/>
      <c r="O56" s="1268"/>
      <c r="P56" s="1269"/>
      <c r="Q56" s="118"/>
      <c r="R56" s="125" t="str">
        <f t="shared" si="3"/>
        <v/>
      </c>
      <c r="S56" s="128"/>
      <c r="U56" s="1275"/>
      <c r="V56" s="1275"/>
      <c r="W56" s="1275"/>
      <c r="X56" s="1275"/>
    </row>
    <row r="57" spans="3:24" ht="15" customHeight="1">
      <c r="C57" s="143" t="s">
        <v>229</v>
      </c>
      <c r="D57" s="1267"/>
      <c r="E57" s="1268"/>
      <c r="F57" s="1268"/>
      <c r="G57" s="1269"/>
      <c r="H57" s="118"/>
      <c r="I57" s="211" t="str">
        <f t="shared" si="2"/>
        <v/>
      </c>
      <c r="J57" s="128"/>
      <c r="K57" s="142"/>
      <c r="L57" s="143" t="s">
        <v>230</v>
      </c>
      <c r="M57" s="1267"/>
      <c r="N57" s="1268"/>
      <c r="O57" s="1268"/>
      <c r="P57" s="1269"/>
      <c r="Q57" s="118"/>
      <c r="R57" s="125" t="str">
        <f t="shared" si="3"/>
        <v/>
      </c>
      <c r="S57" s="128"/>
      <c r="U57" s="1275"/>
      <c r="V57" s="1275"/>
      <c r="W57" s="1275"/>
      <c r="X57" s="1275"/>
    </row>
    <row r="58" spans="3:24" ht="15" customHeight="1">
      <c r="C58" s="143" t="s">
        <v>231</v>
      </c>
      <c r="D58" s="1267"/>
      <c r="E58" s="1268"/>
      <c r="F58" s="1268"/>
      <c r="G58" s="1269"/>
      <c r="H58" s="118"/>
      <c r="I58" s="211" t="str">
        <f t="shared" si="2"/>
        <v/>
      </c>
      <c r="J58" s="128"/>
      <c r="K58" s="142"/>
      <c r="L58" s="143" t="s">
        <v>232</v>
      </c>
      <c r="M58" s="1267"/>
      <c r="N58" s="1268"/>
      <c r="O58" s="1268"/>
      <c r="P58" s="1269"/>
      <c r="Q58" s="118"/>
      <c r="R58" s="125" t="str">
        <f t="shared" si="3"/>
        <v/>
      </c>
      <c r="S58" s="128"/>
      <c r="U58" s="1275"/>
      <c r="V58" s="1275"/>
      <c r="W58" s="1275"/>
      <c r="X58" s="1275"/>
    </row>
    <row r="59" spans="3:24" ht="15" customHeight="1">
      <c r="C59" s="143" t="s">
        <v>233</v>
      </c>
      <c r="D59" s="1267"/>
      <c r="E59" s="1268"/>
      <c r="F59" s="1268"/>
      <c r="G59" s="1269"/>
      <c r="H59" s="118"/>
      <c r="I59" s="211" t="str">
        <f t="shared" si="2"/>
        <v/>
      </c>
      <c r="J59" s="128"/>
      <c r="K59" s="142"/>
      <c r="L59" s="143" t="s">
        <v>234</v>
      </c>
      <c r="M59" s="1267"/>
      <c r="N59" s="1268"/>
      <c r="O59" s="1268"/>
      <c r="P59" s="1269"/>
      <c r="Q59" s="118"/>
      <c r="R59" s="125" t="str">
        <f t="shared" si="3"/>
        <v/>
      </c>
      <c r="S59" s="128"/>
      <c r="U59" s="1275"/>
      <c r="V59" s="1275"/>
      <c r="W59" s="1275"/>
      <c r="X59" s="1275"/>
    </row>
    <row r="60" spans="3:24" ht="15" customHeight="1" thickBot="1">
      <c r="C60" s="144" t="s">
        <v>235</v>
      </c>
      <c r="D60" s="1271"/>
      <c r="E60" s="1272"/>
      <c r="F60" s="1272"/>
      <c r="G60" s="1273"/>
      <c r="H60" s="118"/>
      <c r="I60" s="212" t="str">
        <f t="shared" si="2"/>
        <v/>
      </c>
      <c r="J60" s="135"/>
      <c r="K60" s="142"/>
      <c r="L60" s="144" t="s">
        <v>236</v>
      </c>
      <c r="M60" s="1271"/>
      <c r="N60" s="1272"/>
      <c r="O60" s="1272"/>
      <c r="P60" s="1273"/>
      <c r="Q60" s="118"/>
      <c r="R60" s="131" t="str">
        <f t="shared" si="3"/>
        <v/>
      </c>
      <c r="S60" s="135"/>
      <c r="U60" s="1275"/>
      <c r="V60" s="1275"/>
      <c r="W60" s="1275"/>
      <c r="X60" s="1275"/>
    </row>
    <row r="61" spans="3:24">
      <c r="C61" s="145" t="s">
        <v>237</v>
      </c>
      <c r="D61" s="111"/>
      <c r="E61" s="111"/>
      <c r="F61" s="111"/>
      <c r="G61" s="111"/>
      <c r="H61" s="111"/>
      <c r="I61" s="111"/>
      <c r="J61" s="111"/>
      <c r="K61" s="111"/>
      <c r="L61" s="146"/>
      <c r="M61" s="111"/>
      <c r="N61" s="111"/>
      <c r="O61" s="111"/>
      <c r="P61" s="111"/>
      <c r="Q61" s="111"/>
      <c r="R61" s="111"/>
      <c r="S61" s="111"/>
    </row>
    <row r="62" spans="3:24">
      <c r="C62" s="38"/>
    </row>
    <row r="79" ht="17.25" customHeight="1"/>
    <row r="81" ht="18" customHeight="1"/>
  </sheetData>
  <mergeCells count="151">
    <mergeCell ref="B9:B10"/>
    <mergeCell ref="A11:A12"/>
    <mergeCell ref="B11:B12"/>
    <mergeCell ref="A13:A14"/>
    <mergeCell ref="B13:B14"/>
    <mergeCell ref="A15:A16"/>
    <mergeCell ref="B15:B16"/>
    <mergeCell ref="A1:A2"/>
    <mergeCell ref="B1:B2"/>
    <mergeCell ref="A3:A4"/>
    <mergeCell ref="B3:B4"/>
    <mergeCell ref="A5:A6"/>
    <mergeCell ref="B5:B6"/>
    <mergeCell ref="A7:A8"/>
    <mergeCell ref="B7:B8"/>
    <mergeCell ref="A9:A10"/>
    <mergeCell ref="A31:A32"/>
    <mergeCell ref="B31:B32"/>
    <mergeCell ref="A21:A22"/>
    <mergeCell ref="B21:B22"/>
    <mergeCell ref="A23:A24"/>
    <mergeCell ref="B23:B24"/>
    <mergeCell ref="A17:A18"/>
    <mergeCell ref="B17:B18"/>
    <mergeCell ref="A19:A20"/>
    <mergeCell ref="B19:B20"/>
    <mergeCell ref="A25:A26"/>
    <mergeCell ref="B25:B26"/>
    <mergeCell ref="A27:A28"/>
    <mergeCell ref="B27:B28"/>
    <mergeCell ref="A29:A30"/>
    <mergeCell ref="B29:B30"/>
    <mergeCell ref="M60:P60"/>
    <mergeCell ref="C7:S9"/>
    <mergeCell ref="U55:X60"/>
    <mergeCell ref="D56:G56"/>
    <mergeCell ref="M56:P56"/>
    <mergeCell ref="D57:G57"/>
    <mergeCell ref="M57:P57"/>
    <mergeCell ref="D58:G58"/>
    <mergeCell ref="M58:P58"/>
    <mergeCell ref="D59:G59"/>
    <mergeCell ref="M59:P59"/>
    <mergeCell ref="D60:G60"/>
    <mergeCell ref="C54:G54"/>
    <mergeCell ref="H54:I54"/>
    <mergeCell ref="L54:P54"/>
    <mergeCell ref="Q54:R54"/>
    <mergeCell ref="D55:G55"/>
    <mergeCell ref="M55:P55"/>
    <mergeCell ref="D49:G49"/>
    <mergeCell ref="M49:P49"/>
    <mergeCell ref="D50:G50"/>
    <mergeCell ref="M50:P50"/>
    <mergeCell ref="D51:G51"/>
    <mergeCell ref="M51:P51"/>
    <mergeCell ref="D38:G38"/>
    <mergeCell ref="M38:P38"/>
    <mergeCell ref="U38:X51"/>
    <mergeCell ref="D39:G39"/>
    <mergeCell ref="M39:P39"/>
    <mergeCell ref="D40:G40"/>
    <mergeCell ref="M40:P40"/>
    <mergeCell ref="D41:G41"/>
    <mergeCell ref="M41:P41"/>
    <mergeCell ref="D42:G42"/>
    <mergeCell ref="D46:G46"/>
    <mergeCell ref="M46:P46"/>
    <mergeCell ref="D47:G47"/>
    <mergeCell ref="M47:P47"/>
    <mergeCell ref="D48:G48"/>
    <mergeCell ref="M48:P48"/>
    <mergeCell ref="M42:P42"/>
    <mergeCell ref="D43:G43"/>
    <mergeCell ref="M43:P43"/>
    <mergeCell ref="D44:G44"/>
    <mergeCell ref="M44:P44"/>
    <mergeCell ref="D45:G45"/>
    <mergeCell ref="M45:P45"/>
    <mergeCell ref="D35:G35"/>
    <mergeCell ref="M35:P35"/>
    <mergeCell ref="D36:G36"/>
    <mergeCell ref="M36:P36"/>
    <mergeCell ref="D37:G37"/>
    <mergeCell ref="M37:P37"/>
    <mergeCell ref="D32:G32"/>
    <mergeCell ref="M32:P32"/>
    <mergeCell ref="D33:G33"/>
    <mergeCell ref="M33:P33"/>
    <mergeCell ref="D34:G34"/>
    <mergeCell ref="M34:P34"/>
    <mergeCell ref="U27:X31"/>
    <mergeCell ref="D28:G28"/>
    <mergeCell ref="M28:P28"/>
    <mergeCell ref="D29:G29"/>
    <mergeCell ref="M29:P29"/>
    <mergeCell ref="D30:G30"/>
    <mergeCell ref="M30:P30"/>
    <mergeCell ref="D31:G31"/>
    <mergeCell ref="M31:P31"/>
    <mergeCell ref="N19:S19"/>
    <mergeCell ref="N20:S20"/>
    <mergeCell ref="D26:G26"/>
    <mergeCell ref="H26:I26"/>
    <mergeCell ref="M26:P26"/>
    <mergeCell ref="Q26:R26"/>
    <mergeCell ref="D27:G27"/>
    <mergeCell ref="M27:P27"/>
    <mergeCell ref="C21:D23"/>
    <mergeCell ref="E21:F23"/>
    <mergeCell ref="G21:H23"/>
    <mergeCell ref="I21:I23"/>
    <mergeCell ref="J21:J23"/>
    <mergeCell ref="N21:S21"/>
    <mergeCell ref="N22:S22"/>
    <mergeCell ref="N23:S23"/>
    <mergeCell ref="C13:D14"/>
    <mergeCell ref="E13:F14"/>
    <mergeCell ref="G13:H14"/>
    <mergeCell ref="I13:I14"/>
    <mergeCell ref="J13:J14"/>
    <mergeCell ref="L13:L23"/>
    <mergeCell ref="N13:O13"/>
    <mergeCell ref="P13:Q13"/>
    <mergeCell ref="R13:S13"/>
    <mergeCell ref="M14:M15"/>
    <mergeCell ref="N14:S15"/>
    <mergeCell ref="C15:D17"/>
    <mergeCell ref="E15:F17"/>
    <mergeCell ref="G15:H17"/>
    <mergeCell ref="I15:I17"/>
    <mergeCell ref="J15:J17"/>
    <mergeCell ref="N16:S16"/>
    <mergeCell ref="N17:S17"/>
    <mergeCell ref="C18:D20"/>
    <mergeCell ref="E18:F20"/>
    <mergeCell ref="G18:H20"/>
    <mergeCell ref="I18:I20"/>
    <mergeCell ref="J18:J20"/>
    <mergeCell ref="N18:S18"/>
    <mergeCell ref="C4:D5"/>
    <mergeCell ref="E4:I5"/>
    <mergeCell ref="J4:L4"/>
    <mergeCell ref="M4:S4"/>
    <mergeCell ref="J5:L5"/>
    <mergeCell ref="M5:S5"/>
    <mergeCell ref="C1:S1"/>
    <mergeCell ref="C11:F11"/>
    <mergeCell ref="G11:O11"/>
    <mergeCell ref="P11:S11"/>
    <mergeCell ref="P3:S3"/>
  </mergeCells>
  <phoneticPr fontId="1"/>
  <dataValidations count="3">
    <dataValidation type="list" allowBlank="1" showInputMessage="1" showErrorMessage="1" sqref="WVX983051:WWA983051 JL11:JO11 TH11:TK11 ADD11:ADG11 AMZ11:ANC11 AWV11:AWY11 BGR11:BGU11 BQN11:BQQ11 CAJ11:CAM11 CKF11:CKI11 CUB11:CUE11 DDX11:DEA11 DNT11:DNW11 DXP11:DXS11 EHL11:EHO11 ERH11:ERK11 FBD11:FBG11 FKZ11:FLC11 FUV11:FUY11 GER11:GEU11 GON11:GOQ11 GYJ11:GYM11 HIF11:HII11 HSB11:HSE11 IBX11:ICA11 ILT11:ILW11 IVP11:IVS11 JFL11:JFO11 JPH11:JPK11 JZD11:JZG11 KIZ11:KJC11 KSV11:KSY11 LCR11:LCU11 LMN11:LMQ11 LWJ11:LWM11 MGF11:MGI11 MQB11:MQE11 MZX11:NAA11 NJT11:NJW11 NTP11:NTS11 ODL11:ODO11 ONH11:ONK11 OXD11:OXG11 PGZ11:PHC11 PQV11:PQY11 QAR11:QAU11 QKN11:QKQ11 QUJ11:QUM11 REF11:REI11 ROB11:ROE11 RXX11:RYA11 SHT11:SHW11 SRP11:SRS11 TBL11:TBO11 TLH11:TLK11 TVD11:TVG11 UEZ11:UFC11 UOV11:UOY11 UYR11:UYU11 VIN11:VIQ11 VSJ11:VSM11 WCF11:WCI11 WMB11:WME11 WVX11:WWA11 P65547:S65547 JL65547:JO65547 TH65547:TK65547 ADD65547:ADG65547 AMZ65547:ANC65547 AWV65547:AWY65547 BGR65547:BGU65547 BQN65547:BQQ65547 CAJ65547:CAM65547 CKF65547:CKI65547 CUB65547:CUE65547 DDX65547:DEA65547 DNT65547:DNW65547 DXP65547:DXS65547 EHL65547:EHO65547 ERH65547:ERK65547 FBD65547:FBG65547 FKZ65547:FLC65547 FUV65547:FUY65547 GER65547:GEU65547 GON65547:GOQ65547 GYJ65547:GYM65547 HIF65547:HII65547 HSB65547:HSE65547 IBX65547:ICA65547 ILT65547:ILW65547 IVP65547:IVS65547 JFL65547:JFO65547 JPH65547:JPK65547 JZD65547:JZG65547 KIZ65547:KJC65547 KSV65547:KSY65547 LCR65547:LCU65547 LMN65547:LMQ65547 LWJ65547:LWM65547 MGF65547:MGI65547 MQB65547:MQE65547 MZX65547:NAA65547 NJT65547:NJW65547 NTP65547:NTS65547 ODL65547:ODO65547 ONH65547:ONK65547 OXD65547:OXG65547 PGZ65547:PHC65547 PQV65547:PQY65547 QAR65547:QAU65547 QKN65547:QKQ65547 QUJ65547:QUM65547 REF65547:REI65547 ROB65547:ROE65547 RXX65547:RYA65547 SHT65547:SHW65547 SRP65547:SRS65547 TBL65547:TBO65547 TLH65547:TLK65547 TVD65547:TVG65547 UEZ65547:UFC65547 UOV65547:UOY65547 UYR65547:UYU65547 VIN65547:VIQ65547 VSJ65547:VSM65547 WCF65547:WCI65547 WMB65547:WME65547 WVX65547:WWA65547 P131083:S131083 JL131083:JO131083 TH131083:TK131083 ADD131083:ADG131083 AMZ131083:ANC131083 AWV131083:AWY131083 BGR131083:BGU131083 BQN131083:BQQ131083 CAJ131083:CAM131083 CKF131083:CKI131083 CUB131083:CUE131083 DDX131083:DEA131083 DNT131083:DNW131083 DXP131083:DXS131083 EHL131083:EHO131083 ERH131083:ERK131083 FBD131083:FBG131083 FKZ131083:FLC131083 FUV131083:FUY131083 GER131083:GEU131083 GON131083:GOQ131083 GYJ131083:GYM131083 HIF131083:HII131083 HSB131083:HSE131083 IBX131083:ICA131083 ILT131083:ILW131083 IVP131083:IVS131083 JFL131083:JFO131083 JPH131083:JPK131083 JZD131083:JZG131083 KIZ131083:KJC131083 KSV131083:KSY131083 LCR131083:LCU131083 LMN131083:LMQ131083 LWJ131083:LWM131083 MGF131083:MGI131083 MQB131083:MQE131083 MZX131083:NAA131083 NJT131083:NJW131083 NTP131083:NTS131083 ODL131083:ODO131083 ONH131083:ONK131083 OXD131083:OXG131083 PGZ131083:PHC131083 PQV131083:PQY131083 QAR131083:QAU131083 QKN131083:QKQ131083 QUJ131083:QUM131083 REF131083:REI131083 ROB131083:ROE131083 RXX131083:RYA131083 SHT131083:SHW131083 SRP131083:SRS131083 TBL131083:TBO131083 TLH131083:TLK131083 TVD131083:TVG131083 UEZ131083:UFC131083 UOV131083:UOY131083 UYR131083:UYU131083 VIN131083:VIQ131083 VSJ131083:VSM131083 WCF131083:WCI131083 WMB131083:WME131083 WVX131083:WWA131083 P196619:S196619 JL196619:JO196619 TH196619:TK196619 ADD196619:ADG196619 AMZ196619:ANC196619 AWV196619:AWY196619 BGR196619:BGU196619 BQN196619:BQQ196619 CAJ196619:CAM196619 CKF196619:CKI196619 CUB196619:CUE196619 DDX196619:DEA196619 DNT196619:DNW196619 DXP196619:DXS196619 EHL196619:EHO196619 ERH196619:ERK196619 FBD196619:FBG196619 FKZ196619:FLC196619 FUV196619:FUY196619 GER196619:GEU196619 GON196619:GOQ196619 GYJ196619:GYM196619 HIF196619:HII196619 HSB196619:HSE196619 IBX196619:ICA196619 ILT196619:ILW196619 IVP196619:IVS196619 JFL196619:JFO196619 JPH196619:JPK196619 JZD196619:JZG196619 KIZ196619:KJC196619 KSV196619:KSY196619 LCR196619:LCU196619 LMN196619:LMQ196619 LWJ196619:LWM196619 MGF196619:MGI196619 MQB196619:MQE196619 MZX196619:NAA196619 NJT196619:NJW196619 NTP196619:NTS196619 ODL196619:ODO196619 ONH196619:ONK196619 OXD196619:OXG196619 PGZ196619:PHC196619 PQV196619:PQY196619 QAR196619:QAU196619 QKN196619:QKQ196619 QUJ196619:QUM196619 REF196619:REI196619 ROB196619:ROE196619 RXX196619:RYA196619 SHT196619:SHW196619 SRP196619:SRS196619 TBL196619:TBO196619 TLH196619:TLK196619 TVD196619:TVG196619 UEZ196619:UFC196619 UOV196619:UOY196619 UYR196619:UYU196619 VIN196619:VIQ196619 VSJ196619:VSM196619 WCF196619:WCI196619 WMB196619:WME196619 WVX196619:WWA196619 P262155:S262155 JL262155:JO262155 TH262155:TK262155 ADD262155:ADG262155 AMZ262155:ANC262155 AWV262155:AWY262155 BGR262155:BGU262155 BQN262155:BQQ262155 CAJ262155:CAM262155 CKF262155:CKI262155 CUB262155:CUE262155 DDX262155:DEA262155 DNT262155:DNW262155 DXP262155:DXS262155 EHL262155:EHO262155 ERH262155:ERK262155 FBD262155:FBG262155 FKZ262155:FLC262155 FUV262155:FUY262155 GER262155:GEU262155 GON262155:GOQ262155 GYJ262155:GYM262155 HIF262155:HII262155 HSB262155:HSE262155 IBX262155:ICA262155 ILT262155:ILW262155 IVP262155:IVS262155 JFL262155:JFO262155 JPH262155:JPK262155 JZD262155:JZG262155 KIZ262155:KJC262155 KSV262155:KSY262155 LCR262155:LCU262155 LMN262155:LMQ262155 LWJ262155:LWM262155 MGF262155:MGI262155 MQB262155:MQE262155 MZX262155:NAA262155 NJT262155:NJW262155 NTP262155:NTS262155 ODL262155:ODO262155 ONH262155:ONK262155 OXD262155:OXG262155 PGZ262155:PHC262155 PQV262155:PQY262155 QAR262155:QAU262155 QKN262155:QKQ262155 QUJ262155:QUM262155 REF262155:REI262155 ROB262155:ROE262155 RXX262155:RYA262155 SHT262155:SHW262155 SRP262155:SRS262155 TBL262155:TBO262155 TLH262155:TLK262155 TVD262155:TVG262155 UEZ262155:UFC262155 UOV262155:UOY262155 UYR262155:UYU262155 VIN262155:VIQ262155 VSJ262155:VSM262155 WCF262155:WCI262155 WMB262155:WME262155 WVX262155:WWA262155 P327691:S327691 JL327691:JO327691 TH327691:TK327691 ADD327691:ADG327691 AMZ327691:ANC327691 AWV327691:AWY327691 BGR327691:BGU327691 BQN327691:BQQ327691 CAJ327691:CAM327691 CKF327691:CKI327691 CUB327691:CUE327691 DDX327691:DEA327691 DNT327691:DNW327691 DXP327691:DXS327691 EHL327691:EHO327691 ERH327691:ERK327691 FBD327691:FBG327691 FKZ327691:FLC327691 FUV327691:FUY327691 GER327691:GEU327691 GON327691:GOQ327691 GYJ327691:GYM327691 HIF327691:HII327691 HSB327691:HSE327691 IBX327691:ICA327691 ILT327691:ILW327691 IVP327691:IVS327691 JFL327691:JFO327691 JPH327691:JPK327691 JZD327691:JZG327691 KIZ327691:KJC327691 KSV327691:KSY327691 LCR327691:LCU327691 LMN327691:LMQ327691 LWJ327691:LWM327691 MGF327691:MGI327691 MQB327691:MQE327691 MZX327691:NAA327691 NJT327691:NJW327691 NTP327691:NTS327691 ODL327691:ODO327691 ONH327691:ONK327691 OXD327691:OXG327691 PGZ327691:PHC327691 PQV327691:PQY327691 QAR327691:QAU327691 QKN327691:QKQ327691 QUJ327691:QUM327691 REF327691:REI327691 ROB327691:ROE327691 RXX327691:RYA327691 SHT327691:SHW327691 SRP327691:SRS327691 TBL327691:TBO327691 TLH327691:TLK327691 TVD327691:TVG327691 UEZ327691:UFC327691 UOV327691:UOY327691 UYR327691:UYU327691 VIN327691:VIQ327691 VSJ327691:VSM327691 WCF327691:WCI327691 WMB327691:WME327691 WVX327691:WWA327691 P393227:S393227 JL393227:JO393227 TH393227:TK393227 ADD393227:ADG393227 AMZ393227:ANC393227 AWV393227:AWY393227 BGR393227:BGU393227 BQN393227:BQQ393227 CAJ393227:CAM393227 CKF393227:CKI393227 CUB393227:CUE393227 DDX393227:DEA393227 DNT393227:DNW393227 DXP393227:DXS393227 EHL393227:EHO393227 ERH393227:ERK393227 FBD393227:FBG393227 FKZ393227:FLC393227 FUV393227:FUY393227 GER393227:GEU393227 GON393227:GOQ393227 GYJ393227:GYM393227 HIF393227:HII393227 HSB393227:HSE393227 IBX393227:ICA393227 ILT393227:ILW393227 IVP393227:IVS393227 JFL393227:JFO393227 JPH393227:JPK393227 JZD393227:JZG393227 KIZ393227:KJC393227 KSV393227:KSY393227 LCR393227:LCU393227 LMN393227:LMQ393227 LWJ393227:LWM393227 MGF393227:MGI393227 MQB393227:MQE393227 MZX393227:NAA393227 NJT393227:NJW393227 NTP393227:NTS393227 ODL393227:ODO393227 ONH393227:ONK393227 OXD393227:OXG393227 PGZ393227:PHC393227 PQV393227:PQY393227 QAR393227:QAU393227 QKN393227:QKQ393227 QUJ393227:QUM393227 REF393227:REI393227 ROB393227:ROE393227 RXX393227:RYA393227 SHT393227:SHW393227 SRP393227:SRS393227 TBL393227:TBO393227 TLH393227:TLK393227 TVD393227:TVG393227 UEZ393227:UFC393227 UOV393227:UOY393227 UYR393227:UYU393227 VIN393227:VIQ393227 VSJ393227:VSM393227 WCF393227:WCI393227 WMB393227:WME393227 WVX393227:WWA393227 P458763:S458763 JL458763:JO458763 TH458763:TK458763 ADD458763:ADG458763 AMZ458763:ANC458763 AWV458763:AWY458763 BGR458763:BGU458763 BQN458763:BQQ458763 CAJ458763:CAM458763 CKF458763:CKI458763 CUB458763:CUE458763 DDX458763:DEA458763 DNT458763:DNW458763 DXP458763:DXS458763 EHL458763:EHO458763 ERH458763:ERK458763 FBD458763:FBG458763 FKZ458763:FLC458763 FUV458763:FUY458763 GER458763:GEU458763 GON458763:GOQ458763 GYJ458763:GYM458763 HIF458763:HII458763 HSB458763:HSE458763 IBX458763:ICA458763 ILT458763:ILW458763 IVP458763:IVS458763 JFL458763:JFO458763 JPH458763:JPK458763 JZD458763:JZG458763 KIZ458763:KJC458763 KSV458763:KSY458763 LCR458763:LCU458763 LMN458763:LMQ458763 LWJ458763:LWM458763 MGF458763:MGI458763 MQB458763:MQE458763 MZX458763:NAA458763 NJT458763:NJW458763 NTP458763:NTS458763 ODL458763:ODO458763 ONH458763:ONK458763 OXD458763:OXG458763 PGZ458763:PHC458763 PQV458763:PQY458763 QAR458763:QAU458763 QKN458763:QKQ458763 QUJ458763:QUM458763 REF458763:REI458763 ROB458763:ROE458763 RXX458763:RYA458763 SHT458763:SHW458763 SRP458763:SRS458763 TBL458763:TBO458763 TLH458763:TLK458763 TVD458763:TVG458763 UEZ458763:UFC458763 UOV458763:UOY458763 UYR458763:UYU458763 VIN458763:VIQ458763 VSJ458763:VSM458763 WCF458763:WCI458763 WMB458763:WME458763 WVX458763:WWA458763 P524299:S524299 JL524299:JO524299 TH524299:TK524299 ADD524299:ADG524299 AMZ524299:ANC524299 AWV524299:AWY524299 BGR524299:BGU524299 BQN524299:BQQ524299 CAJ524299:CAM524299 CKF524299:CKI524299 CUB524299:CUE524299 DDX524299:DEA524299 DNT524299:DNW524299 DXP524299:DXS524299 EHL524299:EHO524299 ERH524299:ERK524299 FBD524299:FBG524299 FKZ524299:FLC524299 FUV524299:FUY524299 GER524299:GEU524299 GON524299:GOQ524299 GYJ524299:GYM524299 HIF524299:HII524299 HSB524299:HSE524299 IBX524299:ICA524299 ILT524299:ILW524299 IVP524299:IVS524299 JFL524299:JFO524299 JPH524299:JPK524299 JZD524299:JZG524299 KIZ524299:KJC524299 KSV524299:KSY524299 LCR524299:LCU524299 LMN524299:LMQ524299 LWJ524299:LWM524299 MGF524299:MGI524299 MQB524299:MQE524299 MZX524299:NAA524299 NJT524299:NJW524299 NTP524299:NTS524299 ODL524299:ODO524299 ONH524299:ONK524299 OXD524299:OXG524299 PGZ524299:PHC524299 PQV524299:PQY524299 QAR524299:QAU524299 QKN524299:QKQ524299 QUJ524299:QUM524299 REF524299:REI524299 ROB524299:ROE524299 RXX524299:RYA524299 SHT524299:SHW524299 SRP524299:SRS524299 TBL524299:TBO524299 TLH524299:TLK524299 TVD524299:TVG524299 UEZ524299:UFC524299 UOV524299:UOY524299 UYR524299:UYU524299 VIN524299:VIQ524299 VSJ524299:VSM524299 WCF524299:WCI524299 WMB524299:WME524299 WVX524299:WWA524299 P589835:S589835 JL589835:JO589835 TH589835:TK589835 ADD589835:ADG589835 AMZ589835:ANC589835 AWV589835:AWY589835 BGR589835:BGU589835 BQN589835:BQQ589835 CAJ589835:CAM589835 CKF589835:CKI589835 CUB589835:CUE589835 DDX589835:DEA589835 DNT589835:DNW589835 DXP589835:DXS589835 EHL589835:EHO589835 ERH589835:ERK589835 FBD589835:FBG589835 FKZ589835:FLC589835 FUV589835:FUY589835 GER589835:GEU589835 GON589835:GOQ589835 GYJ589835:GYM589835 HIF589835:HII589835 HSB589835:HSE589835 IBX589835:ICA589835 ILT589835:ILW589835 IVP589835:IVS589835 JFL589835:JFO589835 JPH589835:JPK589835 JZD589835:JZG589835 KIZ589835:KJC589835 KSV589835:KSY589835 LCR589835:LCU589835 LMN589835:LMQ589835 LWJ589835:LWM589835 MGF589835:MGI589835 MQB589835:MQE589835 MZX589835:NAA589835 NJT589835:NJW589835 NTP589835:NTS589835 ODL589835:ODO589835 ONH589835:ONK589835 OXD589835:OXG589835 PGZ589835:PHC589835 PQV589835:PQY589835 QAR589835:QAU589835 QKN589835:QKQ589835 QUJ589835:QUM589835 REF589835:REI589835 ROB589835:ROE589835 RXX589835:RYA589835 SHT589835:SHW589835 SRP589835:SRS589835 TBL589835:TBO589835 TLH589835:TLK589835 TVD589835:TVG589835 UEZ589835:UFC589835 UOV589835:UOY589835 UYR589835:UYU589835 VIN589835:VIQ589835 VSJ589835:VSM589835 WCF589835:WCI589835 WMB589835:WME589835 WVX589835:WWA589835 P655371:S655371 JL655371:JO655371 TH655371:TK655371 ADD655371:ADG655371 AMZ655371:ANC655371 AWV655371:AWY655371 BGR655371:BGU655371 BQN655371:BQQ655371 CAJ655371:CAM655371 CKF655371:CKI655371 CUB655371:CUE655371 DDX655371:DEA655371 DNT655371:DNW655371 DXP655371:DXS655371 EHL655371:EHO655371 ERH655371:ERK655371 FBD655371:FBG655371 FKZ655371:FLC655371 FUV655371:FUY655371 GER655371:GEU655371 GON655371:GOQ655371 GYJ655371:GYM655371 HIF655371:HII655371 HSB655371:HSE655371 IBX655371:ICA655371 ILT655371:ILW655371 IVP655371:IVS655371 JFL655371:JFO655371 JPH655371:JPK655371 JZD655371:JZG655371 KIZ655371:KJC655371 KSV655371:KSY655371 LCR655371:LCU655371 LMN655371:LMQ655371 LWJ655371:LWM655371 MGF655371:MGI655371 MQB655371:MQE655371 MZX655371:NAA655371 NJT655371:NJW655371 NTP655371:NTS655371 ODL655371:ODO655371 ONH655371:ONK655371 OXD655371:OXG655371 PGZ655371:PHC655371 PQV655371:PQY655371 QAR655371:QAU655371 QKN655371:QKQ655371 QUJ655371:QUM655371 REF655371:REI655371 ROB655371:ROE655371 RXX655371:RYA655371 SHT655371:SHW655371 SRP655371:SRS655371 TBL655371:TBO655371 TLH655371:TLK655371 TVD655371:TVG655371 UEZ655371:UFC655371 UOV655371:UOY655371 UYR655371:UYU655371 VIN655371:VIQ655371 VSJ655371:VSM655371 WCF655371:WCI655371 WMB655371:WME655371 WVX655371:WWA655371 P720907:S720907 JL720907:JO720907 TH720907:TK720907 ADD720907:ADG720907 AMZ720907:ANC720907 AWV720907:AWY720907 BGR720907:BGU720907 BQN720907:BQQ720907 CAJ720907:CAM720907 CKF720907:CKI720907 CUB720907:CUE720907 DDX720907:DEA720907 DNT720907:DNW720907 DXP720907:DXS720907 EHL720907:EHO720907 ERH720907:ERK720907 FBD720907:FBG720907 FKZ720907:FLC720907 FUV720907:FUY720907 GER720907:GEU720907 GON720907:GOQ720907 GYJ720907:GYM720907 HIF720907:HII720907 HSB720907:HSE720907 IBX720907:ICA720907 ILT720907:ILW720907 IVP720907:IVS720907 JFL720907:JFO720907 JPH720907:JPK720907 JZD720907:JZG720907 KIZ720907:KJC720907 KSV720907:KSY720907 LCR720907:LCU720907 LMN720907:LMQ720907 LWJ720907:LWM720907 MGF720907:MGI720907 MQB720907:MQE720907 MZX720907:NAA720907 NJT720907:NJW720907 NTP720907:NTS720907 ODL720907:ODO720907 ONH720907:ONK720907 OXD720907:OXG720907 PGZ720907:PHC720907 PQV720907:PQY720907 QAR720907:QAU720907 QKN720907:QKQ720907 QUJ720907:QUM720907 REF720907:REI720907 ROB720907:ROE720907 RXX720907:RYA720907 SHT720907:SHW720907 SRP720907:SRS720907 TBL720907:TBO720907 TLH720907:TLK720907 TVD720907:TVG720907 UEZ720907:UFC720907 UOV720907:UOY720907 UYR720907:UYU720907 VIN720907:VIQ720907 VSJ720907:VSM720907 WCF720907:WCI720907 WMB720907:WME720907 WVX720907:WWA720907 P786443:S786443 JL786443:JO786443 TH786443:TK786443 ADD786443:ADG786443 AMZ786443:ANC786443 AWV786443:AWY786443 BGR786443:BGU786443 BQN786443:BQQ786443 CAJ786443:CAM786443 CKF786443:CKI786443 CUB786443:CUE786443 DDX786443:DEA786443 DNT786443:DNW786443 DXP786443:DXS786443 EHL786443:EHO786443 ERH786443:ERK786443 FBD786443:FBG786443 FKZ786443:FLC786443 FUV786443:FUY786443 GER786443:GEU786443 GON786443:GOQ786443 GYJ786443:GYM786443 HIF786443:HII786443 HSB786443:HSE786443 IBX786443:ICA786443 ILT786443:ILW786443 IVP786443:IVS786443 JFL786443:JFO786443 JPH786443:JPK786443 JZD786443:JZG786443 KIZ786443:KJC786443 KSV786443:KSY786443 LCR786443:LCU786443 LMN786443:LMQ786443 LWJ786443:LWM786443 MGF786443:MGI786443 MQB786443:MQE786443 MZX786443:NAA786443 NJT786443:NJW786443 NTP786443:NTS786443 ODL786443:ODO786443 ONH786443:ONK786443 OXD786443:OXG786443 PGZ786443:PHC786443 PQV786443:PQY786443 QAR786443:QAU786443 QKN786443:QKQ786443 QUJ786443:QUM786443 REF786443:REI786443 ROB786443:ROE786443 RXX786443:RYA786443 SHT786443:SHW786443 SRP786443:SRS786443 TBL786443:TBO786443 TLH786443:TLK786443 TVD786443:TVG786443 UEZ786443:UFC786443 UOV786443:UOY786443 UYR786443:UYU786443 VIN786443:VIQ786443 VSJ786443:VSM786443 WCF786443:WCI786443 WMB786443:WME786443 WVX786443:WWA786443 P851979:S851979 JL851979:JO851979 TH851979:TK851979 ADD851979:ADG851979 AMZ851979:ANC851979 AWV851979:AWY851979 BGR851979:BGU851979 BQN851979:BQQ851979 CAJ851979:CAM851979 CKF851979:CKI851979 CUB851979:CUE851979 DDX851979:DEA851979 DNT851979:DNW851979 DXP851979:DXS851979 EHL851979:EHO851979 ERH851979:ERK851979 FBD851979:FBG851979 FKZ851979:FLC851979 FUV851979:FUY851979 GER851979:GEU851979 GON851979:GOQ851979 GYJ851979:GYM851979 HIF851979:HII851979 HSB851979:HSE851979 IBX851979:ICA851979 ILT851979:ILW851979 IVP851979:IVS851979 JFL851979:JFO851979 JPH851979:JPK851979 JZD851979:JZG851979 KIZ851979:KJC851979 KSV851979:KSY851979 LCR851979:LCU851979 LMN851979:LMQ851979 LWJ851979:LWM851979 MGF851979:MGI851979 MQB851979:MQE851979 MZX851979:NAA851979 NJT851979:NJW851979 NTP851979:NTS851979 ODL851979:ODO851979 ONH851979:ONK851979 OXD851979:OXG851979 PGZ851979:PHC851979 PQV851979:PQY851979 QAR851979:QAU851979 QKN851979:QKQ851979 QUJ851979:QUM851979 REF851979:REI851979 ROB851979:ROE851979 RXX851979:RYA851979 SHT851979:SHW851979 SRP851979:SRS851979 TBL851979:TBO851979 TLH851979:TLK851979 TVD851979:TVG851979 UEZ851979:UFC851979 UOV851979:UOY851979 UYR851979:UYU851979 VIN851979:VIQ851979 VSJ851979:VSM851979 WCF851979:WCI851979 WMB851979:WME851979 WVX851979:WWA851979 P917515:S917515 JL917515:JO917515 TH917515:TK917515 ADD917515:ADG917515 AMZ917515:ANC917515 AWV917515:AWY917515 BGR917515:BGU917515 BQN917515:BQQ917515 CAJ917515:CAM917515 CKF917515:CKI917515 CUB917515:CUE917515 DDX917515:DEA917515 DNT917515:DNW917515 DXP917515:DXS917515 EHL917515:EHO917515 ERH917515:ERK917515 FBD917515:FBG917515 FKZ917515:FLC917515 FUV917515:FUY917515 GER917515:GEU917515 GON917515:GOQ917515 GYJ917515:GYM917515 HIF917515:HII917515 HSB917515:HSE917515 IBX917515:ICA917515 ILT917515:ILW917515 IVP917515:IVS917515 JFL917515:JFO917515 JPH917515:JPK917515 JZD917515:JZG917515 KIZ917515:KJC917515 KSV917515:KSY917515 LCR917515:LCU917515 LMN917515:LMQ917515 LWJ917515:LWM917515 MGF917515:MGI917515 MQB917515:MQE917515 MZX917515:NAA917515 NJT917515:NJW917515 NTP917515:NTS917515 ODL917515:ODO917515 ONH917515:ONK917515 OXD917515:OXG917515 PGZ917515:PHC917515 PQV917515:PQY917515 QAR917515:QAU917515 QKN917515:QKQ917515 QUJ917515:QUM917515 REF917515:REI917515 ROB917515:ROE917515 RXX917515:RYA917515 SHT917515:SHW917515 SRP917515:SRS917515 TBL917515:TBO917515 TLH917515:TLK917515 TVD917515:TVG917515 UEZ917515:UFC917515 UOV917515:UOY917515 UYR917515:UYU917515 VIN917515:VIQ917515 VSJ917515:VSM917515 WCF917515:WCI917515 WMB917515:WME917515 WVX917515:WWA917515 P983051:S983051 JL983051:JO983051 TH983051:TK983051 ADD983051:ADG983051 AMZ983051:ANC983051 AWV983051:AWY983051 BGR983051:BGU983051 BQN983051:BQQ983051 CAJ983051:CAM983051 CKF983051:CKI983051 CUB983051:CUE983051 DDX983051:DEA983051 DNT983051:DNW983051 DXP983051:DXS983051 EHL983051:EHO983051 ERH983051:ERK983051 FBD983051:FBG983051 FKZ983051:FLC983051 FUV983051:FUY983051 GER983051:GEU983051 GON983051:GOQ983051 GYJ983051:GYM983051 HIF983051:HII983051 HSB983051:HSE983051 IBX983051:ICA983051 ILT983051:ILW983051 IVP983051:IVS983051 JFL983051:JFO983051 JPH983051:JPK983051 JZD983051:JZG983051 KIZ983051:KJC983051 KSV983051:KSY983051 LCR983051:LCU983051 LMN983051:LMQ983051 LWJ983051:LWM983051 MGF983051:MGI983051 MQB983051:MQE983051 MZX983051:NAA983051 NJT983051:NJW983051 NTP983051:NTS983051 ODL983051:ODO983051 ONH983051:ONK983051 OXD983051:OXG983051 PGZ983051:PHC983051 PQV983051:PQY983051 QAR983051:QAU983051 QKN983051:QKQ983051 QUJ983051:QUM983051 REF983051:REI983051 ROB983051:ROE983051 RXX983051:RYA983051 SHT983051:SHW983051 SRP983051:SRS983051 TBL983051:TBO983051 TLH983051:TLK983051 TVD983051:TVG983051 UEZ983051:UFC983051 UOV983051:UOY983051 UYR983051:UYU983051 VIN983051:VIQ983051 VSJ983051:VSM983051 WCF983051:WCI983051 WMB983051:WME983051">
      <formula1>"選んでください,午　前,午　後"</formula1>
    </dataValidation>
    <dataValidation type="list" allowBlank="1" showInputMessage="1" showErrorMessage="1" sqref="P11:S11">
      <formula1>$AH$11:$AH$17</formula1>
    </dataValidation>
    <dataValidation type="list" allowBlank="1" showInputMessage="1" showErrorMessage="1" sqref="E4:I5">
      <formula1>$AH$4:$AH$8</formula1>
    </dataValidation>
  </dataValidations>
  <hyperlinks>
    <hyperlink ref="B25" r:id="rId1" display="hishikawa.yuki@gmail.com"/>
  </hyperlinks>
  <pageMargins left="0.70866141732283472" right="0.70866141732283472" top="0.74803149606299213" bottom="0.35433070866141736" header="0.31496062992125984" footer="0.31496062992125984"/>
  <pageSetup paperSize="9" orientation="portrait" r:id="rId2"/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2"/>
  <sheetViews>
    <sheetView view="pageBreakPreview" topLeftCell="B28" zoomScaleNormal="100" zoomScaleSheetLayoutView="100" workbookViewId="0">
      <selection activeCell="E3" sqref="E3:E4"/>
    </sheetView>
  </sheetViews>
  <sheetFormatPr defaultRowHeight="13.5"/>
  <cols>
    <col min="1" max="2" width="28.375" style="40" customWidth="1"/>
    <col min="3" max="3" width="4.5" style="40" bestFit="1" customWidth="1"/>
    <col min="4" max="4" width="5.625" style="40" customWidth="1"/>
    <col min="5" max="5" width="27.875" style="40" customWidth="1"/>
    <col min="6" max="7" width="3.25" style="40" customWidth="1"/>
    <col min="8" max="9" width="3.75" style="40" customWidth="1"/>
    <col min="10" max="19" width="3.125" style="40" customWidth="1"/>
    <col min="20" max="23" width="3.5" style="40" customWidth="1"/>
    <col min="24" max="254" width="9" style="40"/>
    <col min="255" max="255" width="4.5" style="40" bestFit="1" customWidth="1"/>
    <col min="256" max="260" width="5.625" style="40" customWidth="1"/>
    <col min="261" max="261" width="6.375" style="40" customWidth="1"/>
    <col min="262" max="263" width="3.25" style="40" customWidth="1"/>
    <col min="264" max="265" width="3.75" style="40" customWidth="1"/>
    <col min="266" max="275" width="3.125" style="40" customWidth="1"/>
    <col min="276" max="279" width="3.5" style="40" customWidth="1"/>
    <col min="280" max="510" width="9" style="40"/>
    <col min="511" max="511" width="4.5" style="40" bestFit="1" customWidth="1"/>
    <col min="512" max="516" width="5.625" style="40" customWidth="1"/>
    <col min="517" max="517" width="6.375" style="40" customWidth="1"/>
    <col min="518" max="519" width="3.25" style="40" customWidth="1"/>
    <col min="520" max="521" width="3.75" style="40" customWidth="1"/>
    <col min="522" max="531" width="3.125" style="40" customWidth="1"/>
    <col min="532" max="535" width="3.5" style="40" customWidth="1"/>
    <col min="536" max="766" width="9" style="40"/>
    <col min="767" max="767" width="4.5" style="40" bestFit="1" customWidth="1"/>
    <col min="768" max="772" width="5.625" style="40" customWidth="1"/>
    <col min="773" max="773" width="6.375" style="40" customWidth="1"/>
    <col min="774" max="775" width="3.25" style="40" customWidth="1"/>
    <col min="776" max="777" width="3.75" style="40" customWidth="1"/>
    <col min="778" max="787" width="3.125" style="40" customWidth="1"/>
    <col min="788" max="791" width="3.5" style="40" customWidth="1"/>
    <col min="792" max="1022" width="9" style="40"/>
    <col min="1023" max="1023" width="4.5" style="40" bestFit="1" customWidth="1"/>
    <col min="1024" max="1028" width="5.625" style="40" customWidth="1"/>
    <col min="1029" max="1029" width="6.375" style="40" customWidth="1"/>
    <col min="1030" max="1031" width="3.25" style="40" customWidth="1"/>
    <col min="1032" max="1033" width="3.75" style="40" customWidth="1"/>
    <col min="1034" max="1043" width="3.125" style="40" customWidth="1"/>
    <col min="1044" max="1047" width="3.5" style="40" customWidth="1"/>
    <col min="1048" max="1278" width="9" style="40"/>
    <col min="1279" max="1279" width="4.5" style="40" bestFit="1" customWidth="1"/>
    <col min="1280" max="1284" width="5.625" style="40" customWidth="1"/>
    <col min="1285" max="1285" width="6.375" style="40" customWidth="1"/>
    <col min="1286" max="1287" width="3.25" style="40" customWidth="1"/>
    <col min="1288" max="1289" width="3.75" style="40" customWidth="1"/>
    <col min="1290" max="1299" width="3.125" style="40" customWidth="1"/>
    <col min="1300" max="1303" width="3.5" style="40" customWidth="1"/>
    <col min="1304" max="1534" width="9" style="40"/>
    <col min="1535" max="1535" width="4.5" style="40" bestFit="1" customWidth="1"/>
    <col min="1536" max="1540" width="5.625" style="40" customWidth="1"/>
    <col min="1541" max="1541" width="6.375" style="40" customWidth="1"/>
    <col min="1542" max="1543" width="3.25" style="40" customWidth="1"/>
    <col min="1544" max="1545" width="3.75" style="40" customWidth="1"/>
    <col min="1546" max="1555" width="3.125" style="40" customWidth="1"/>
    <col min="1556" max="1559" width="3.5" style="40" customWidth="1"/>
    <col min="1560" max="1790" width="9" style="40"/>
    <col min="1791" max="1791" width="4.5" style="40" bestFit="1" customWidth="1"/>
    <col min="1792" max="1796" width="5.625" style="40" customWidth="1"/>
    <col min="1797" max="1797" width="6.375" style="40" customWidth="1"/>
    <col min="1798" max="1799" width="3.25" style="40" customWidth="1"/>
    <col min="1800" max="1801" width="3.75" style="40" customWidth="1"/>
    <col min="1802" max="1811" width="3.125" style="40" customWidth="1"/>
    <col min="1812" max="1815" width="3.5" style="40" customWidth="1"/>
    <col min="1816" max="2046" width="9" style="40"/>
    <col min="2047" max="2047" width="4.5" style="40" bestFit="1" customWidth="1"/>
    <col min="2048" max="2052" width="5.625" style="40" customWidth="1"/>
    <col min="2053" max="2053" width="6.375" style="40" customWidth="1"/>
    <col min="2054" max="2055" width="3.25" style="40" customWidth="1"/>
    <col min="2056" max="2057" width="3.75" style="40" customWidth="1"/>
    <col min="2058" max="2067" width="3.125" style="40" customWidth="1"/>
    <col min="2068" max="2071" width="3.5" style="40" customWidth="1"/>
    <col min="2072" max="2302" width="9" style="40"/>
    <col min="2303" max="2303" width="4.5" style="40" bestFit="1" customWidth="1"/>
    <col min="2304" max="2308" width="5.625" style="40" customWidth="1"/>
    <col min="2309" max="2309" width="6.375" style="40" customWidth="1"/>
    <col min="2310" max="2311" width="3.25" style="40" customWidth="1"/>
    <col min="2312" max="2313" width="3.75" style="40" customWidth="1"/>
    <col min="2314" max="2323" width="3.125" style="40" customWidth="1"/>
    <col min="2324" max="2327" width="3.5" style="40" customWidth="1"/>
    <col min="2328" max="2558" width="9" style="40"/>
    <col min="2559" max="2559" width="4.5" style="40" bestFit="1" customWidth="1"/>
    <col min="2560" max="2564" width="5.625" style="40" customWidth="1"/>
    <col min="2565" max="2565" width="6.375" style="40" customWidth="1"/>
    <col min="2566" max="2567" width="3.25" style="40" customWidth="1"/>
    <col min="2568" max="2569" width="3.75" style="40" customWidth="1"/>
    <col min="2570" max="2579" width="3.125" style="40" customWidth="1"/>
    <col min="2580" max="2583" width="3.5" style="40" customWidth="1"/>
    <col min="2584" max="2814" width="9" style="40"/>
    <col min="2815" max="2815" width="4.5" style="40" bestFit="1" customWidth="1"/>
    <col min="2816" max="2820" width="5.625" style="40" customWidth="1"/>
    <col min="2821" max="2821" width="6.375" style="40" customWidth="1"/>
    <col min="2822" max="2823" width="3.25" style="40" customWidth="1"/>
    <col min="2824" max="2825" width="3.75" style="40" customWidth="1"/>
    <col min="2826" max="2835" width="3.125" style="40" customWidth="1"/>
    <col min="2836" max="2839" width="3.5" style="40" customWidth="1"/>
    <col min="2840" max="3070" width="9" style="40"/>
    <col min="3071" max="3071" width="4.5" style="40" bestFit="1" customWidth="1"/>
    <col min="3072" max="3076" width="5.625" style="40" customWidth="1"/>
    <col min="3077" max="3077" width="6.375" style="40" customWidth="1"/>
    <col min="3078" max="3079" width="3.25" style="40" customWidth="1"/>
    <col min="3080" max="3081" width="3.75" style="40" customWidth="1"/>
    <col min="3082" max="3091" width="3.125" style="40" customWidth="1"/>
    <col min="3092" max="3095" width="3.5" style="40" customWidth="1"/>
    <col min="3096" max="3326" width="9" style="40"/>
    <col min="3327" max="3327" width="4.5" style="40" bestFit="1" customWidth="1"/>
    <col min="3328" max="3332" width="5.625" style="40" customWidth="1"/>
    <col min="3333" max="3333" width="6.375" style="40" customWidth="1"/>
    <col min="3334" max="3335" width="3.25" style="40" customWidth="1"/>
    <col min="3336" max="3337" width="3.75" style="40" customWidth="1"/>
    <col min="3338" max="3347" width="3.125" style="40" customWidth="1"/>
    <col min="3348" max="3351" width="3.5" style="40" customWidth="1"/>
    <col min="3352" max="3582" width="9" style="40"/>
    <col min="3583" max="3583" width="4.5" style="40" bestFit="1" customWidth="1"/>
    <col min="3584" max="3588" width="5.625" style="40" customWidth="1"/>
    <col min="3589" max="3589" width="6.375" style="40" customWidth="1"/>
    <col min="3590" max="3591" width="3.25" style="40" customWidth="1"/>
    <col min="3592" max="3593" width="3.75" style="40" customWidth="1"/>
    <col min="3594" max="3603" width="3.125" style="40" customWidth="1"/>
    <col min="3604" max="3607" width="3.5" style="40" customWidth="1"/>
    <col min="3608" max="3838" width="9" style="40"/>
    <col min="3839" max="3839" width="4.5" style="40" bestFit="1" customWidth="1"/>
    <col min="3840" max="3844" width="5.625" style="40" customWidth="1"/>
    <col min="3845" max="3845" width="6.375" style="40" customWidth="1"/>
    <col min="3846" max="3847" width="3.25" style="40" customWidth="1"/>
    <col min="3848" max="3849" width="3.75" style="40" customWidth="1"/>
    <col min="3850" max="3859" width="3.125" style="40" customWidth="1"/>
    <col min="3860" max="3863" width="3.5" style="40" customWidth="1"/>
    <col min="3864" max="4094" width="9" style="40"/>
    <col min="4095" max="4095" width="4.5" style="40" bestFit="1" customWidth="1"/>
    <col min="4096" max="4100" width="5.625" style="40" customWidth="1"/>
    <col min="4101" max="4101" width="6.375" style="40" customWidth="1"/>
    <col min="4102" max="4103" width="3.25" style="40" customWidth="1"/>
    <col min="4104" max="4105" width="3.75" style="40" customWidth="1"/>
    <col min="4106" max="4115" width="3.125" style="40" customWidth="1"/>
    <col min="4116" max="4119" width="3.5" style="40" customWidth="1"/>
    <col min="4120" max="4350" width="9" style="40"/>
    <col min="4351" max="4351" width="4.5" style="40" bestFit="1" customWidth="1"/>
    <col min="4352" max="4356" width="5.625" style="40" customWidth="1"/>
    <col min="4357" max="4357" width="6.375" style="40" customWidth="1"/>
    <col min="4358" max="4359" width="3.25" style="40" customWidth="1"/>
    <col min="4360" max="4361" width="3.75" style="40" customWidth="1"/>
    <col min="4362" max="4371" width="3.125" style="40" customWidth="1"/>
    <col min="4372" max="4375" width="3.5" style="40" customWidth="1"/>
    <col min="4376" max="4606" width="9" style="40"/>
    <col min="4607" max="4607" width="4.5" style="40" bestFit="1" customWidth="1"/>
    <col min="4608" max="4612" width="5.625" style="40" customWidth="1"/>
    <col min="4613" max="4613" width="6.375" style="40" customWidth="1"/>
    <col min="4614" max="4615" width="3.25" style="40" customWidth="1"/>
    <col min="4616" max="4617" width="3.75" style="40" customWidth="1"/>
    <col min="4618" max="4627" width="3.125" style="40" customWidth="1"/>
    <col min="4628" max="4631" width="3.5" style="40" customWidth="1"/>
    <col min="4632" max="4862" width="9" style="40"/>
    <col min="4863" max="4863" width="4.5" style="40" bestFit="1" customWidth="1"/>
    <col min="4864" max="4868" width="5.625" style="40" customWidth="1"/>
    <col min="4869" max="4869" width="6.375" style="40" customWidth="1"/>
    <col min="4870" max="4871" width="3.25" style="40" customWidth="1"/>
    <col min="4872" max="4873" width="3.75" style="40" customWidth="1"/>
    <col min="4874" max="4883" width="3.125" style="40" customWidth="1"/>
    <col min="4884" max="4887" width="3.5" style="40" customWidth="1"/>
    <col min="4888" max="5118" width="9" style="40"/>
    <col min="5119" max="5119" width="4.5" style="40" bestFit="1" customWidth="1"/>
    <col min="5120" max="5124" width="5.625" style="40" customWidth="1"/>
    <col min="5125" max="5125" width="6.375" style="40" customWidth="1"/>
    <col min="5126" max="5127" width="3.25" style="40" customWidth="1"/>
    <col min="5128" max="5129" width="3.75" style="40" customWidth="1"/>
    <col min="5130" max="5139" width="3.125" style="40" customWidth="1"/>
    <col min="5140" max="5143" width="3.5" style="40" customWidth="1"/>
    <col min="5144" max="5374" width="9" style="40"/>
    <col min="5375" max="5375" width="4.5" style="40" bestFit="1" customWidth="1"/>
    <col min="5376" max="5380" width="5.625" style="40" customWidth="1"/>
    <col min="5381" max="5381" width="6.375" style="40" customWidth="1"/>
    <col min="5382" max="5383" width="3.25" style="40" customWidth="1"/>
    <col min="5384" max="5385" width="3.75" style="40" customWidth="1"/>
    <col min="5386" max="5395" width="3.125" style="40" customWidth="1"/>
    <col min="5396" max="5399" width="3.5" style="40" customWidth="1"/>
    <col min="5400" max="5630" width="9" style="40"/>
    <col min="5631" max="5631" width="4.5" style="40" bestFit="1" customWidth="1"/>
    <col min="5632" max="5636" width="5.625" style="40" customWidth="1"/>
    <col min="5637" max="5637" width="6.375" style="40" customWidth="1"/>
    <col min="5638" max="5639" width="3.25" style="40" customWidth="1"/>
    <col min="5640" max="5641" width="3.75" style="40" customWidth="1"/>
    <col min="5642" max="5651" width="3.125" style="40" customWidth="1"/>
    <col min="5652" max="5655" width="3.5" style="40" customWidth="1"/>
    <col min="5656" max="5886" width="9" style="40"/>
    <col min="5887" max="5887" width="4.5" style="40" bestFit="1" customWidth="1"/>
    <col min="5888" max="5892" width="5.625" style="40" customWidth="1"/>
    <col min="5893" max="5893" width="6.375" style="40" customWidth="1"/>
    <col min="5894" max="5895" width="3.25" style="40" customWidth="1"/>
    <col min="5896" max="5897" width="3.75" style="40" customWidth="1"/>
    <col min="5898" max="5907" width="3.125" style="40" customWidth="1"/>
    <col min="5908" max="5911" width="3.5" style="40" customWidth="1"/>
    <col min="5912" max="6142" width="9" style="40"/>
    <col min="6143" max="6143" width="4.5" style="40" bestFit="1" customWidth="1"/>
    <col min="6144" max="6148" width="5.625" style="40" customWidth="1"/>
    <col min="6149" max="6149" width="6.375" style="40" customWidth="1"/>
    <col min="6150" max="6151" width="3.25" style="40" customWidth="1"/>
    <col min="6152" max="6153" width="3.75" style="40" customWidth="1"/>
    <col min="6154" max="6163" width="3.125" style="40" customWidth="1"/>
    <col min="6164" max="6167" width="3.5" style="40" customWidth="1"/>
    <col min="6168" max="6398" width="9" style="40"/>
    <col min="6399" max="6399" width="4.5" style="40" bestFit="1" customWidth="1"/>
    <col min="6400" max="6404" width="5.625" style="40" customWidth="1"/>
    <col min="6405" max="6405" width="6.375" style="40" customWidth="1"/>
    <col min="6406" max="6407" width="3.25" style="40" customWidth="1"/>
    <col min="6408" max="6409" width="3.75" style="40" customWidth="1"/>
    <col min="6410" max="6419" width="3.125" style="40" customWidth="1"/>
    <col min="6420" max="6423" width="3.5" style="40" customWidth="1"/>
    <col min="6424" max="6654" width="9" style="40"/>
    <col min="6655" max="6655" width="4.5" style="40" bestFit="1" customWidth="1"/>
    <col min="6656" max="6660" width="5.625" style="40" customWidth="1"/>
    <col min="6661" max="6661" width="6.375" style="40" customWidth="1"/>
    <col min="6662" max="6663" width="3.25" style="40" customWidth="1"/>
    <col min="6664" max="6665" width="3.75" style="40" customWidth="1"/>
    <col min="6666" max="6675" width="3.125" style="40" customWidth="1"/>
    <col min="6676" max="6679" width="3.5" style="40" customWidth="1"/>
    <col min="6680" max="6910" width="9" style="40"/>
    <col min="6911" max="6911" width="4.5" style="40" bestFit="1" customWidth="1"/>
    <col min="6912" max="6916" width="5.625" style="40" customWidth="1"/>
    <col min="6917" max="6917" width="6.375" style="40" customWidth="1"/>
    <col min="6918" max="6919" width="3.25" style="40" customWidth="1"/>
    <col min="6920" max="6921" width="3.75" style="40" customWidth="1"/>
    <col min="6922" max="6931" width="3.125" style="40" customWidth="1"/>
    <col min="6932" max="6935" width="3.5" style="40" customWidth="1"/>
    <col min="6936" max="7166" width="9" style="40"/>
    <col min="7167" max="7167" width="4.5" style="40" bestFit="1" customWidth="1"/>
    <col min="7168" max="7172" width="5.625" style="40" customWidth="1"/>
    <col min="7173" max="7173" width="6.375" style="40" customWidth="1"/>
    <col min="7174" max="7175" width="3.25" style="40" customWidth="1"/>
    <col min="7176" max="7177" width="3.75" style="40" customWidth="1"/>
    <col min="7178" max="7187" width="3.125" style="40" customWidth="1"/>
    <col min="7188" max="7191" width="3.5" style="40" customWidth="1"/>
    <col min="7192" max="7422" width="9" style="40"/>
    <col min="7423" max="7423" width="4.5" style="40" bestFit="1" customWidth="1"/>
    <col min="7424" max="7428" width="5.625" style="40" customWidth="1"/>
    <col min="7429" max="7429" width="6.375" style="40" customWidth="1"/>
    <col min="7430" max="7431" width="3.25" style="40" customWidth="1"/>
    <col min="7432" max="7433" width="3.75" style="40" customWidth="1"/>
    <col min="7434" max="7443" width="3.125" style="40" customWidth="1"/>
    <col min="7444" max="7447" width="3.5" style="40" customWidth="1"/>
    <col min="7448" max="7678" width="9" style="40"/>
    <col min="7679" max="7679" width="4.5" style="40" bestFit="1" customWidth="1"/>
    <col min="7680" max="7684" width="5.625" style="40" customWidth="1"/>
    <col min="7685" max="7685" width="6.375" style="40" customWidth="1"/>
    <col min="7686" max="7687" width="3.25" style="40" customWidth="1"/>
    <col min="7688" max="7689" width="3.75" style="40" customWidth="1"/>
    <col min="7690" max="7699" width="3.125" style="40" customWidth="1"/>
    <col min="7700" max="7703" width="3.5" style="40" customWidth="1"/>
    <col min="7704" max="7934" width="9" style="40"/>
    <col min="7935" max="7935" width="4.5" style="40" bestFit="1" customWidth="1"/>
    <col min="7936" max="7940" width="5.625" style="40" customWidth="1"/>
    <col min="7941" max="7941" width="6.375" style="40" customWidth="1"/>
    <col min="7942" max="7943" width="3.25" style="40" customWidth="1"/>
    <col min="7944" max="7945" width="3.75" style="40" customWidth="1"/>
    <col min="7946" max="7955" width="3.125" style="40" customWidth="1"/>
    <col min="7956" max="7959" width="3.5" style="40" customWidth="1"/>
    <col min="7960" max="8190" width="9" style="40"/>
    <col min="8191" max="8191" width="4.5" style="40" bestFit="1" customWidth="1"/>
    <col min="8192" max="8196" width="5.625" style="40" customWidth="1"/>
    <col min="8197" max="8197" width="6.375" style="40" customWidth="1"/>
    <col min="8198" max="8199" width="3.25" style="40" customWidth="1"/>
    <col min="8200" max="8201" width="3.75" style="40" customWidth="1"/>
    <col min="8202" max="8211" width="3.125" style="40" customWidth="1"/>
    <col min="8212" max="8215" width="3.5" style="40" customWidth="1"/>
    <col min="8216" max="8446" width="9" style="40"/>
    <col min="8447" max="8447" width="4.5" style="40" bestFit="1" customWidth="1"/>
    <col min="8448" max="8452" width="5.625" style="40" customWidth="1"/>
    <col min="8453" max="8453" width="6.375" style="40" customWidth="1"/>
    <col min="8454" max="8455" width="3.25" style="40" customWidth="1"/>
    <col min="8456" max="8457" width="3.75" style="40" customWidth="1"/>
    <col min="8458" max="8467" width="3.125" style="40" customWidth="1"/>
    <col min="8468" max="8471" width="3.5" style="40" customWidth="1"/>
    <col min="8472" max="8702" width="9" style="40"/>
    <col min="8703" max="8703" width="4.5" style="40" bestFit="1" customWidth="1"/>
    <col min="8704" max="8708" width="5.625" style="40" customWidth="1"/>
    <col min="8709" max="8709" width="6.375" style="40" customWidth="1"/>
    <col min="8710" max="8711" width="3.25" style="40" customWidth="1"/>
    <col min="8712" max="8713" width="3.75" style="40" customWidth="1"/>
    <col min="8714" max="8723" width="3.125" style="40" customWidth="1"/>
    <col min="8724" max="8727" width="3.5" style="40" customWidth="1"/>
    <col min="8728" max="8958" width="9" style="40"/>
    <col min="8959" max="8959" width="4.5" style="40" bestFit="1" customWidth="1"/>
    <col min="8960" max="8964" width="5.625" style="40" customWidth="1"/>
    <col min="8965" max="8965" width="6.375" style="40" customWidth="1"/>
    <col min="8966" max="8967" width="3.25" style="40" customWidth="1"/>
    <col min="8968" max="8969" width="3.75" style="40" customWidth="1"/>
    <col min="8970" max="8979" width="3.125" style="40" customWidth="1"/>
    <col min="8980" max="8983" width="3.5" style="40" customWidth="1"/>
    <col min="8984" max="9214" width="9" style="40"/>
    <col min="9215" max="9215" width="4.5" style="40" bestFit="1" customWidth="1"/>
    <col min="9216" max="9220" width="5.625" style="40" customWidth="1"/>
    <col min="9221" max="9221" width="6.375" style="40" customWidth="1"/>
    <col min="9222" max="9223" width="3.25" style="40" customWidth="1"/>
    <col min="9224" max="9225" width="3.75" style="40" customWidth="1"/>
    <col min="9226" max="9235" width="3.125" style="40" customWidth="1"/>
    <col min="9236" max="9239" width="3.5" style="40" customWidth="1"/>
    <col min="9240" max="9470" width="9" style="40"/>
    <col min="9471" max="9471" width="4.5" style="40" bestFit="1" customWidth="1"/>
    <col min="9472" max="9476" width="5.625" style="40" customWidth="1"/>
    <col min="9477" max="9477" width="6.375" style="40" customWidth="1"/>
    <col min="9478" max="9479" width="3.25" style="40" customWidth="1"/>
    <col min="9480" max="9481" width="3.75" style="40" customWidth="1"/>
    <col min="9482" max="9491" width="3.125" style="40" customWidth="1"/>
    <col min="9492" max="9495" width="3.5" style="40" customWidth="1"/>
    <col min="9496" max="9726" width="9" style="40"/>
    <col min="9727" max="9727" width="4.5" style="40" bestFit="1" customWidth="1"/>
    <col min="9728" max="9732" width="5.625" style="40" customWidth="1"/>
    <col min="9733" max="9733" width="6.375" style="40" customWidth="1"/>
    <col min="9734" max="9735" width="3.25" style="40" customWidth="1"/>
    <col min="9736" max="9737" width="3.75" style="40" customWidth="1"/>
    <col min="9738" max="9747" width="3.125" style="40" customWidth="1"/>
    <col min="9748" max="9751" width="3.5" style="40" customWidth="1"/>
    <col min="9752" max="9982" width="9" style="40"/>
    <col min="9983" max="9983" width="4.5" style="40" bestFit="1" customWidth="1"/>
    <col min="9984" max="9988" width="5.625" style="40" customWidth="1"/>
    <col min="9989" max="9989" width="6.375" style="40" customWidth="1"/>
    <col min="9990" max="9991" width="3.25" style="40" customWidth="1"/>
    <col min="9992" max="9993" width="3.75" style="40" customWidth="1"/>
    <col min="9994" max="10003" width="3.125" style="40" customWidth="1"/>
    <col min="10004" max="10007" width="3.5" style="40" customWidth="1"/>
    <col min="10008" max="10238" width="9" style="40"/>
    <col min="10239" max="10239" width="4.5" style="40" bestFit="1" customWidth="1"/>
    <col min="10240" max="10244" width="5.625" style="40" customWidth="1"/>
    <col min="10245" max="10245" width="6.375" style="40" customWidth="1"/>
    <col min="10246" max="10247" width="3.25" style="40" customWidth="1"/>
    <col min="10248" max="10249" width="3.75" style="40" customWidth="1"/>
    <col min="10250" max="10259" width="3.125" style="40" customWidth="1"/>
    <col min="10260" max="10263" width="3.5" style="40" customWidth="1"/>
    <col min="10264" max="10494" width="9" style="40"/>
    <col min="10495" max="10495" width="4.5" style="40" bestFit="1" customWidth="1"/>
    <col min="10496" max="10500" width="5.625" style="40" customWidth="1"/>
    <col min="10501" max="10501" width="6.375" style="40" customWidth="1"/>
    <col min="10502" max="10503" width="3.25" style="40" customWidth="1"/>
    <col min="10504" max="10505" width="3.75" style="40" customWidth="1"/>
    <col min="10506" max="10515" width="3.125" style="40" customWidth="1"/>
    <col min="10516" max="10519" width="3.5" style="40" customWidth="1"/>
    <col min="10520" max="10750" width="9" style="40"/>
    <col min="10751" max="10751" width="4.5" style="40" bestFit="1" customWidth="1"/>
    <col min="10752" max="10756" width="5.625" style="40" customWidth="1"/>
    <col min="10757" max="10757" width="6.375" style="40" customWidth="1"/>
    <col min="10758" max="10759" width="3.25" style="40" customWidth="1"/>
    <col min="10760" max="10761" width="3.75" style="40" customWidth="1"/>
    <col min="10762" max="10771" width="3.125" style="40" customWidth="1"/>
    <col min="10772" max="10775" width="3.5" style="40" customWidth="1"/>
    <col min="10776" max="11006" width="9" style="40"/>
    <col min="11007" max="11007" width="4.5" style="40" bestFit="1" customWidth="1"/>
    <col min="11008" max="11012" width="5.625" style="40" customWidth="1"/>
    <col min="11013" max="11013" width="6.375" style="40" customWidth="1"/>
    <col min="11014" max="11015" width="3.25" style="40" customWidth="1"/>
    <col min="11016" max="11017" width="3.75" style="40" customWidth="1"/>
    <col min="11018" max="11027" width="3.125" style="40" customWidth="1"/>
    <col min="11028" max="11031" width="3.5" style="40" customWidth="1"/>
    <col min="11032" max="11262" width="9" style="40"/>
    <col min="11263" max="11263" width="4.5" style="40" bestFit="1" customWidth="1"/>
    <col min="11264" max="11268" width="5.625" style="40" customWidth="1"/>
    <col min="11269" max="11269" width="6.375" style="40" customWidth="1"/>
    <col min="11270" max="11271" width="3.25" style="40" customWidth="1"/>
    <col min="11272" max="11273" width="3.75" style="40" customWidth="1"/>
    <col min="11274" max="11283" width="3.125" style="40" customWidth="1"/>
    <col min="11284" max="11287" width="3.5" style="40" customWidth="1"/>
    <col min="11288" max="11518" width="9" style="40"/>
    <col min="11519" max="11519" width="4.5" style="40" bestFit="1" customWidth="1"/>
    <col min="11520" max="11524" width="5.625" style="40" customWidth="1"/>
    <col min="11525" max="11525" width="6.375" style="40" customWidth="1"/>
    <col min="11526" max="11527" width="3.25" style="40" customWidth="1"/>
    <col min="11528" max="11529" width="3.75" style="40" customWidth="1"/>
    <col min="11530" max="11539" width="3.125" style="40" customWidth="1"/>
    <col min="11540" max="11543" width="3.5" style="40" customWidth="1"/>
    <col min="11544" max="11774" width="9" style="40"/>
    <col min="11775" max="11775" width="4.5" style="40" bestFit="1" customWidth="1"/>
    <col min="11776" max="11780" width="5.625" style="40" customWidth="1"/>
    <col min="11781" max="11781" width="6.375" style="40" customWidth="1"/>
    <col min="11782" max="11783" width="3.25" style="40" customWidth="1"/>
    <col min="11784" max="11785" width="3.75" style="40" customWidth="1"/>
    <col min="11786" max="11795" width="3.125" style="40" customWidth="1"/>
    <col min="11796" max="11799" width="3.5" style="40" customWidth="1"/>
    <col min="11800" max="12030" width="9" style="40"/>
    <col min="12031" max="12031" width="4.5" style="40" bestFit="1" customWidth="1"/>
    <col min="12032" max="12036" width="5.625" style="40" customWidth="1"/>
    <col min="12037" max="12037" width="6.375" style="40" customWidth="1"/>
    <col min="12038" max="12039" width="3.25" style="40" customWidth="1"/>
    <col min="12040" max="12041" width="3.75" style="40" customWidth="1"/>
    <col min="12042" max="12051" width="3.125" style="40" customWidth="1"/>
    <col min="12052" max="12055" width="3.5" style="40" customWidth="1"/>
    <col min="12056" max="12286" width="9" style="40"/>
    <col min="12287" max="12287" width="4.5" style="40" bestFit="1" customWidth="1"/>
    <col min="12288" max="12292" width="5.625" style="40" customWidth="1"/>
    <col min="12293" max="12293" width="6.375" style="40" customWidth="1"/>
    <col min="12294" max="12295" width="3.25" style="40" customWidth="1"/>
    <col min="12296" max="12297" width="3.75" style="40" customWidth="1"/>
    <col min="12298" max="12307" width="3.125" style="40" customWidth="1"/>
    <col min="12308" max="12311" width="3.5" style="40" customWidth="1"/>
    <col min="12312" max="12542" width="9" style="40"/>
    <col min="12543" max="12543" width="4.5" style="40" bestFit="1" customWidth="1"/>
    <col min="12544" max="12548" width="5.625" style="40" customWidth="1"/>
    <col min="12549" max="12549" width="6.375" style="40" customWidth="1"/>
    <col min="12550" max="12551" width="3.25" style="40" customWidth="1"/>
    <col min="12552" max="12553" width="3.75" style="40" customWidth="1"/>
    <col min="12554" max="12563" width="3.125" style="40" customWidth="1"/>
    <col min="12564" max="12567" width="3.5" style="40" customWidth="1"/>
    <col min="12568" max="12798" width="9" style="40"/>
    <col min="12799" max="12799" width="4.5" style="40" bestFit="1" customWidth="1"/>
    <col min="12800" max="12804" width="5.625" style="40" customWidth="1"/>
    <col min="12805" max="12805" width="6.375" style="40" customWidth="1"/>
    <col min="12806" max="12807" width="3.25" style="40" customWidth="1"/>
    <col min="12808" max="12809" width="3.75" style="40" customWidth="1"/>
    <col min="12810" max="12819" width="3.125" style="40" customWidth="1"/>
    <col min="12820" max="12823" width="3.5" style="40" customWidth="1"/>
    <col min="12824" max="13054" width="9" style="40"/>
    <col min="13055" max="13055" width="4.5" style="40" bestFit="1" customWidth="1"/>
    <col min="13056" max="13060" width="5.625" style="40" customWidth="1"/>
    <col min="13061" max="13061" width="6.375" style="40" customWidth="1"/>
    <col min="13062" max="13063" width="3.25" style="40" customWidth="1"/>
    <col min="13064" max="13065" width="3.75" style="40" customWidth="1"/>
    <col min="13066" max="13075" width="3.125" style="40" customWidth="1"/>
    <col min="13076" max="13079" width="3.5" style="40" customWidth="1"/>
    <col min="13080" max="13310" width="9" style="40"/>
    <col min="13311" max="13311" width="4.5" style="40" bestFit="1" customWidth="1"/>
    <col min="13312" max="13316" width="5.625" style="40" customWidth="1"/>
    <col min="13317" max="13317" width="6.375" style="40" customWidth="1"/>
    <col min="13318" max="13319" width="3.25" style="40" customWidth="1"/>
    <col min="13320" max="13321" width="3.75" style="40" customWidth="1"/>
    <col min="13322" max="13331" width="3.125" style="40" customWidth="1"/>
    <col min="13332" max="13335" width="3.5" style="40" customWidth="1"/>
    <col min="13336" max="13566" width="9" style="40"/>
    <col min="13567" max="13567" width="4.5" style="40" bestFit="1" customWidth="1"/>
    <col min="13568" max="13572" width="5.625" style="40" customWidth="1"/>
    <col min="13573" max="13573" width="6.375" style="40" customWidth="1"/>
    <col min="13574" max="13575" width="3.25" style="40" customWidth="1"/>
    <col min="13576" max="13577" width="3.75" style="40" customWidth="1"/>
    <col min="13578" max="13587" width="3.125" style="40" customWidth="1"/>
    <col min="13588" max="13591" width="3.5" style="40" customWidth="1"/>
    <col min="13592" max="13822" width="9" style="40"/>
    <col min="13823" max="13823" width="4.5" style="40" bestFit="1" customWidth="1"/>
    <col min="13824" max="13828" width="5.625" style="40" customWidth="1"/>
    <col min="13829" max="13829" width="6.375" style="40" customWidth="1"/>
    <col min="13830" max="13831" width="3.25" style="40" customWidth="1"/>
    <col min="13832" max="13833" width="3.75" style="40" customWidth="1"/>
    <col min="13834" max="13843" width="3.125" style="40" customWidth="1"/>
    <col min="13844" max="13847" width="3.5" style="40" customWidth="1"/>
    <col min="13848" max="14078" width="9" style="40"/>
    <col min="14079" max="14079" width="4.5" style="40" bestFit="1" customWidth="1"/>
    <col min="14080" max="14084" width="5.625" style="40" customWidth="1"/>
    <col min="14085" max="14085" width="6.375" style="40" customWidth="1"/>
    <col min="14086" max="14087" width="3.25" style="40" customWidth="1"/>
    <col min="14088" max="14089" width="3.75" style="40" customWidth="1"/>
    <col min="14090" max="14099" width="3.125" style="40" customWidth="1"/>
    <col min="14100" max="14103" width="3.5" style="40" customWidth="1"/>
    <col min="14104" max="14334" width="9" style="40"/>
    <col min="14335" max="14335" width="4.5" style="40" bestFit="1" customWidth="1"/>
    <col min="14336" max="14340" width="5.625" style="40" customWidth="1"/>
    <col min="14341" max="14341" width="6.375" style="40" customWidth="1"/>
    <col min="14342" max="14343" width="3.25" style="40" customWidth="1"/>
    <col min="14344" max="14345" width="3.75" style="40" customWidth="1"/>
    <col min="14346" max="14355" width="3.125" style="40" customWidth="1"/>
    <col min="14356" max="14359" width="3.5" style="40" customWidth="1"/>
    <col min="14360" max="14590" width="9" style="40"/>
    <col min="14591" max="14591" width="4.5" style="40" bestFit="1" customWidth="1"/>
    <col min="14592" max="14596" width="5.625" style="40" customWidth="1"/>
    <col min="14597" max="14597" width="6.375" style="40" customWidth="1"/>
    <col min="14598" max="14599" width="3.25" style="40" customWidth="1"/>
    <col min="14600" max="14601" width="3.75" style="40" customWidth="1"/>
    <col min="14602" max="14611" width="3.125" style="40" customWidth="1"/>
    <col min="14612" max="14615" width="3.5" style="40" customWidth="1"/>
    <col min="14616" max="14846" width="9" style="40"/>
    <col min="14847" max="14847" width="4.5" style="40" bestFit="1" customWidth="1"/>
    <col min="14848" max="14852" width="5.625" style="40" customWidth="1"/>
    <col min="14853" max="14853" width="6.375" style="40" customWidth="1"/>
    <col min="14854" max="14855" width="3.25" style="40" customWidth="1"/>
    <col min="14856" max="14857" width="3.75" style="40" customWidth="1"/>
    <col min="14858" max="14867" width="3.125" style="40" customWidth="1"/>
    <col min="14868" max="14871" width="3.5" style="40" customWidth="1"/>
    <col min="14872" max="15102" width="9" style="40"/>
    <col min="15103" max="15103" width="4.5" style="40" bestFit="1" customWidth="1"/>
    <col min="15104" max="15108" width="5.625" style="40" customWidth="1"/>
    <col min="15109" max="15109" width="6.375" style="40" customWidth="1"/>
    <col min="15110" max="15111" width="3.25" style="40" customWidth="1"/>
    <col min="15112" max="15113" width="3.75" style="40" customWidth="1"/>
    <col min="15114" max="15123" width="3.125" style="40" customWidth="1"/>
    <col min="15124" max="15127" width="3.5" style="40" customWidth="1"/>
    <col min="15128" max="15358" width="9" style="40"/>
    <col min="15359" max="15359" width="4.5" style="40" bestFit="1" customWidth="1"/>
    <col min="15360" max="15364" width="5.625" style="40" customWidth="1"/>
    <col min="15365" max="15365" width="6.375" style="40" customWidth="1"/>
    <col min="15366" max="15367" width="3.25" style="40" customWidth="1"/>
    <col min="15368" max="15369" width="3.75" style="40" customWidth="1"/>
    <col min="15370" max="15379" width="3.125" style="40" customWidth="1"/>
    <col min="15380" max="15383" width="3.5" style="40" customWidth="1"/>
    <col min="15384" max="15614" width="9" style="40"/>
    <col min="15615" max="15615" width="4.5" style="40" bestFit="1" customWidth="1"/>
    <col min="15616" max="15620" width="5.625" style="40" customWidth="1"/>
    <col min="15621" max="15621" width="6.375" style="40" customWidth="1"/>
    <col min="15622" max="15623" width="3.25" style="40" customWidth="1"/>
    <col min="15624" max="15625" width="3.75" style="40" customWidth="1"/>
    <col min="15626" max="15635" width="3.125" style="40" customWidth="1"/>
    <col min="15636" max="15639" width="3.5" style="40" customWidth="1"/>
    <col min="15640" max="15870" width="9" style="40"/>
    <col min="15871" max="15871" width="4.5" style="40" bestFit="1" customWidth="1"/>
    <col min="15872" max="15876" width="5.625" style="40" customWidth="1"/>
    <col min="15877" max="15877" width="6.375" style="40" customWidth="1"/>
    <col min="15878" max="15879" width="3.25" style="40" customWidth="1"/>
    <col min="15880" max="15881" width="3.75" style="40" customWidth="1"/>
    <col min="15882" max="15891" width="3.125" style="40" customWidth="1"/>
    <col min="15892" max="15895" width="3.5" style="40" customWidth="1"/>
    <col min="15896" max="16126" width="9" style="40"/>
    <col min="16127" max="16127" width="4.5" style="40" bestFit="1" customWidth="1"/>
    <col min="16128" max="16132" width="5.625" style="40" customWidth="1"/>
    <col min="16133" max="16133" width="6.375" style="40" customWidth="1"/>
    <col min="16134" max="16135" width="3.25" style="40" customWidth="1"/>
    <col min="16136" max="16137" width="3.75" style="40" customWidth="1"/>
    <col min="16138" max="16147" width="3.125" style="40" customWidth="1"/>
    <col min="16148" max="16151" width="3.5" style="40" customWidth="1"/>
    <col min="16152" max="16384" width="9" style="40"/>
  </cols>
  <sheetData>
    <row r="1" spans="1:23" ht="39" customHeight="1">
      <c r="A1" s="1153" t="s">
        <v>180</v>
      </c>
      <c r="B1" s="555">
        <f>基礎情報入力シート!B3</f>
        <v>0</v>
      </c>
      <c r="C1" s="1338" t="s">
        <v>281</v>
      </c>
      <c r="D1" s="1338"/>
      <c r="E1" s="1338"/>
      <c r="F1" s="1338"/>
      <c r="G1" s="1338"/>
      <c r="H1" s="1338"/>
      <c r="I1" s="1338"/>
      <c r="J1" s="1338"/>
      <c r="K1" s="1338"/>
      <c r="L1" s="1338"/>
      <c r="M1" s="1338"/>
      <c r="N1" s="1338"/>
      <c r="O1" s="1338"/>
      <c r="P1" s="1338"/>
      <c r="Q1" s="1338"/>
      <c r="R1" s="1338"/>
      <c r="S1" s="1338"/>
      <c r="T1" s="1338"/>
      <c r="U1" s="1338"/>
      <c r="V1" s="1338"/>
      <c r="W1" s="1338"/>
    </row>
    <row r="2" spans="1:23" ht="12" customHeight="1" thickBot="1">
      <c r="A2" s="1154"/>
      <c r="B2" s="556"/>
      <c r="C2" s="165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</row>
    <row r="3" spans="1:23" ht="13.5" customHeight="1">
      <c r="A3" s="1160" t="s">
        <v>333</v>
      </c>
      <c r="B3" s="557">
        <f>基礎情報入力シート!B27</f>
        <v>0</v>
      </c>
      <c r="C3" s="1279" t="s">
        <v>262</v>
      </c>
      <c r="D3" s="1280"/>
      <c r="E3" s="1283">
        <f>基礎情報入力シート!$B$3</f>
        <v>0</v>
      </c>
      <c r="F3" s="1285" t="s">
        <v>263</v>
      </c>
      <c r="G3" s="1286"/>
      <c r="H3" s="1286"/>
      <c r="I3" s="1280"/>
      <c r="J3" s="1355">
        <f>B3</f>
        <v>0</v>
      </c>
      <c r="K3" s="1356"/>
      <c r="L3" s="1356"/>
      <c r="M3" s="1356"/>
      <c r="N3" s="1356"/>
      <c r="O3" s="1356"/>
      <c r="P3" s="1356"/>
      <c r="Q3" s="1293" t="s">
        <v>264</v>
      </c>
      <c r="R3" s="1293"/>
      <c r="S3" s="1289">
        <f>B5</f>
        <v>0</v>
      </c>
      <c r="T3" s="1289"/>
      <c r="U3" s="1289"/>
      <c r="V3" s="1289"/>
      <c r="W3" s="1290"/>
    </row>
    <row r="4" spans="1:23" ht="14.25" customHeight="1" thickBot="1">
      <c r="A4" s="1161"/>
      <c r="B4" s="558"/>
      <c r="C4" s="1281"/>
      <c r="D4" s="1282"/>
      <c r="E4" s="1284"/>
      <c r="F4" s="1287"/>
      <c r="G4" s="1288"/>
      <c r="H4" s="1288"/>
      <c r="I4" s="1282"/>
      <c r="J4" s="1357"/>
      <c r="K4" s="1358"/>
      <c r="L4" s="1358"/>
      <c r="M4" s="1358"/>
      <c r="N4" s="1358"/>
      <c r="O4" s="1358"/>
      <c r="P4" s="1358"/>
      <c r="Q4" s="1294"/>
      <c r="R4" s="1294"/>
      <c r="S4" s="1291"/>
      <c r="T4" s="1291"/>
      <c r="U4" s="1291"/>
      <c r="V4" s="1291"/>
      <c r="W4" s="1292"/>
    </row>
    <row r="5" spans="1:23" ht="7.5" customHeight="1">
      <c r="A5" s="1160" t="s">
        <v>189</v>
      </c>
      <c r="B5" s="279">
        <f>基礎情報入力シート!B29</f>
        <v>0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8"/>
      <c r="T5" s="168"/>
      <c r="U5" s="168"/>
      <c r="V5" s="168"/>
      <c r="W5" s="168"/>
    </row>
    <row r="6" spans="1:23" ht="30.75" customHeight="1" thickBot="1">
      <c r="A6" s="1161"/>
      <c r="B6" s="279"/>
      <c r="C6" s="1295" t="s">
        <v>265</v>
      </c>
      <c r="D6" s="1295"/>
      <c r="E6" s="1295"/>
      <c r="F6" s="1295"/>
      <c r="G6" s="1295"/>
      <c r="H6" s="1295"/>
      <c r="I6" s="1295"/>
      <c r="J6" s="1295"/>
      <c r="K6" s="1295"/>
      <c r="L6" s="1295"/>
      <c r="M6" s="1296" t="s">
        <v>266</v>
      </c>
      <c r="N6" s="1296"/>
      <c r="O6" s="1296"/>
      <c r="P6" s="1296"/>
      <c r="Q6" s="1296"/>
      <c r="R6" s="1296"/>
      <c r="S6" s="1296"/>
      <c r="T6" s="1296"/>
      <c r="U6" s="1296"/>
      <c r="V6" s="1296"/>
      <c r="W6" s="1296"/>
    </row>
    <row r="7" spans="1:23" ht="18.75" customHeight="1">
      <c r="C7" s="1297" t="s">
        <v>282</v>
      </c>
      <c r="D7" s="1299" t="s">
        <v>267</v>
      </c>
      <c r="E7" s="1301" t="s">
        <v>268</v>
      </c>
      <c r="F7" s="1303" t="s">
        <v>269</v>
      </c>
      <c r="G7" s="1304"/>
      <c r="H7" s="1307" t="s">
        <v>270</v>
      </c>
      <c r="I7" s="1308"/>
      <c r="J7" s="1311" t="s">
        <v>271</v>
      </c>
      <c r="K7" s="1312"/>
      <c r="L7" s="1311" t="s">
        <v>272</v>
      </c>
      <c r="M7" s="1312"/>
      <c r="N7" s="1311" t="s">
        <v>273</v>
      </c>
      <c r="O7" s="1312"/>
      <c r="P7" s="1311" t="s">
        <v>274</v>
      </c>
      <c r="Q7" s="1312"/>
      <c r="R7" s="1321" t="s">
        <v>275</v>
      </c>
      <c r="S7" s="1322"/>
      <c r="T7" s="1285" t="s">
        <v>276</v>
      </c>
      <c r="U7" s="1286"/>
      <c r="V7" s="1286"/>
      <c r="W7" s="1325"/>
    </row>
    <row r="8" spans="1:23" ht="18.75" customHeight="1" thickBot="1">
      <c r="C8" s="1298"/>
      <c r="D8" s="1300"/>
      <c r="E8" s="1302"/>
      <c r="F8" s="1305"/>
      <c r="G8" s="1306"/>
      <c r="H8" s="1309"/>
      <c r="I8" s="1310"/>
      <c r="J8" s="1313"/>
      <c r="K8" s="1314"/>
      <c r="L8" s="1313"/>
      <c r="M8" s="1314"/>
      <c r="N8" s="1313"/>
      <c r="O8" s="1314"/>
      <c r="P8" s="1313"/>
      <c r="Q8" s="1314"/>
      <c r="R8" s="1323"/>
      <c r="S8" s="1324"/>
      <c r="T8" s="1287"/>
      <c r="U8" s="1288"/>
      <c r="V8" s="1288"/>
      <c r="W8" s="1326"/>
    </row>
    <row r="9" spans="1:23" ht="22.5" customHeight="1">
      <c r="C9" s="169">
        <v>1</v>
      </c>
      <c r="D9" s="170"/>
      <c r="E9" s="171"/>
      <c r="F9" s="1327"/>
      <c r="G9" s="1328"/>
      <c r="H9" s="1319" t="s">
        <v>277</v>
      </c>
      <c r="I9" s="1319"/>
      <c r="J9" s="1315"/>
      <c r="K9" s="1315"/>
      <c r="L9" s="1315"/>
      <c r="M9" s="1315"/>
      <c r="N9" s="1315"/>
      <c r="O9" s="1315"/>
      <c r="P9" s="1315"/>
      <c r="Q9" s="1315"/>
      <c r="R9" s="1315"/>
      <c r="S9" s="1315"/>
      <c r="T9" s="1315"/>
      <c r="U9" s="1315"/>
      <c r="V9" s="1315"/>
      <c r="W9" s="1316"/>
    </row>
    <row r="10" spans="1:23" ht="22.5" customHeight="1">
      <c r="C10" s="172">
        <v>2</v>
      </c>
      <c r="D10" s="173"/>
      <c r="E10" s="174"/>
      <c r="F10" s="1317"/>
      <c r="G10" s="1318"/>
      <c r="H10" s="1319" t="s">
        <v>277</v>
      </c>
      <c r="I10" s="1319"/>
      <c r="J10" s="1320"/>
      <c r="K10" s="1320"/>
      <c r="L10" s="1320"/>
      <c r="M10" s="1320"/>
      <c r="N10" s="1320"/>
      <c r="O10" s="1320"/>
      <c r="P10" s="1320"/>
      <c r="Q10" s="1320"/>
      <c r="R10" s="1320"/>
      <c r="S10" s="1320"/>
      <c r="T10" s="1320"/>
      <c r="U10" s="1320"/>
      <c r="V10" s="1320"/>
      <c r="W10" s="1329"/>
    </row>
    <row r="11" spans="1:23" ht="22.5" customHeight="1">
      <c r="C11" s="172">
        <v>3</v>
      </c>
      <c r="D11" s="173"/>
      <c r="E11" s="174"/>
      <c r="F11" s="1317"/>
      <c r="G11" s="1318"/>
      <c r="H11" s="1319" t="s">
        <v>277</v>
      </c>
      <c r="I11" s="1319"/>
      <c r="J11" s="1320"/>
      <c r="K11" s="1320"/>
      <c r="L11" s="1320"/>
      <c r="M11" s="1320"/>
      <c r="N11" s="1320"/>
      <c r="O11" s="1320"/>
      <c r="P11" s="1320"/>
      <c r="Q11" s="1320"/>
      <c r="R11" s="1320"/>
      <c r="S11" s="1320"/>
      <c r="T11" s="1320"/>
      <c r="U11" s="1320"/>
      <c r="V11" s="1320"/>
      <c r="W11" s="1329"/>
    </row>
    <row r="12" spans="1:23" ht="22.5" customHeight="1">
      <c r="C12" s="172">
        <v>4</v>
      </c>
      <c r="D12" s="173"/>
      <c r="E12" s="175"/>
      <c r="F12" s="1317"/>
      <c r="G12" s="1318"/>
      <c r="H12" s="1319" t="s">
        <v>277</v>
      </c>
      <c r="I12" s="1319"/>
      <c r="J12" s="1320"/>
      <c r="K12" s="1320"/>
      <c r="L12" s="1320"/>
      <c r="M12" s="1320"/>
      <c r="N12" s="1320"/>
      <c r="O12" s="1320"/>
      <c r="P12" s="1320"/>
      <c r="Q12" s="1320"/>
      <c r="R12" s="1320"/>
      <c r="S12" s="1320"/>
      <c r="T12" s="1320"/>
      <c r="U12" s="1320"/>
      <c r="V12" s="1320"/>
      <c r="W12" s="1329"/>
    </row>
    <row r="13" spans="1:23" ht="22.5" customHeight="1">
      <c r="C13" s="172">
        <v>5</v>
      </c>
      <c r="D13" s="173"/>
      <c r="E13" s="174"/>
      <c r="F13" s="1317"/>
      <c r="G13" s="1318"/>
      <c r="H13" s="1319" t="s">
        <v>277</v>
      </c>
      <c r="I13" s="1319"/>
      <c r="J13" s="1320"/>
      <c r="K13" s="1320"/>
      <c r="L13" s="1320"/>
      <c r="M13" s="1320"/>
      <c r="N13" s="1320"/>
      <c r="O13" s="1320"/>
      <c r="P13" s="1320"/>
      <c r="Q13" s="1320"/>
      <c r="R13" s="1320"/>
      <c r="S13" s="1320"/>
      <c r="T13" s="1320"/>
      <c r="U13" s="1320"/>
      <c r="V13" s="1320"/>
      <c r="W13" s="1329"/>
    </row>
    <row r="14" spans="1:23" ht="22.5" customHeight="1">
      <c r="C14" s="172">
        <v>6</v>
      </c>
      <c r="D14" s="173"/>
      <c r="E14" s="174"/>
      <c r="F14" s="1317"/>
      <c r="G14" s="1318"/>
      <c r="H14" s="1319" t="s">
        <v>277</v>
      </c>
      <c r="I14" s="1319"/>
      <c r="J14" s="1320"/>
      <c r="K14" s="1320"/>
      <c r="L14" s="1320"/>
      <c r="M14" s="1320"/>
      <c r="N14" s="1320"/>
      <c r="O14" s="1320"/>
      <c r="P14" s="1320"/>
      <c r="Q14" s="1320"/>
      <c r="R14" s="1320"/>
      <c r="S14" s="1320"/>
      <c r="T14" s="1320"/>
      <c r="U14" s="1320"/>
      <c r="V14" s="1320"/>
      <c r="W14" s="1329"/>
    </row>
    <row r="15" spans="1:23" ht="22.5" customHeight="1">
      <c r="C15" s="172">
        <v>7</v>
      </c>
      <c r="D15" s="173"/>
      <c r="E15" s="174"/>
      <c r="F15" s="1317"/>
      <c r="G15" s="1318"/>
      <c r="H15" s="1319" t="s">
        <v>277</v>
      </c>
      <c r="I15" s="1319"/>
      <c r="J15" s="1320"/>
      <c r="K15" s="1320"/>
      <c r="L15" s="1320"/>
      <c r="M15" s="1320"/>
      <c r="N15" s="1320"/>
      <c r="O15" s="1320"/>
      <c r="P15" s="1320"/>
      <c r="Q15" s="1320"/>
      <c r="R15" s="1320"/>
      <c r="S15" s="1320"/>
      <c r="T15" s="1320"/>
      <c r="U15" s="1320"/>
      <c r="V15" s="1320"/>
      <c r="W15" s="1329"/>
    </row>
    <row r="16" spans="1:23" ht="22.5" customHeight="1">
      <c r="C16" s="172">
        <v>8</v>
      </c>
      <c r="D16" s="173"/>
      <c r="E16" s="174"/>
      <c r="F16" s="1317"/>
      <c r="G16" s="1318"/>
      <c r="H16" s="1319" t="s">
        <v>277</v>
      </c>
      <c r="I16" s="1319"/>
      <c r="J16" s="1320"/>
      <c r="K16" s="1320"/>
      <c r="L16" s="1320"/>
      <c r="M16" s="1320"/>
      <c r="N16" s="1320"/>
      <c r="O16" s="1320"/>
      <c r="P16" s="1320"/>
      <c r="Q16" s="1320"/>
      <c r="R16" s="1320"/>
      <c r="S16" s="1320"/>
      <c r="T16" s="1320"/>
      <c r="U16" s="1320"/>
      <c r="V16" s="1320"/>
      <c r="W16" s="1329"/>
    </row>
    <row r="17" spans="3:23" ht="22.5" customHeight="1">
      <c r="C17" s="172">
        <v>9</v>
      </c>
      <c r="D17" s="173"/>
      <c r="E17" s="174"/>
      <c r="F17" s="1317"/>
      <c r="G17" s="1318"/>
      <c r="H17" s="1319" t="s">
        <v>277</v>
      </c>
      <c r="I17" s="1319"/>
      <c r="J17" s="1320"/>
      <c r="K17" s="1320"/>
      <c r="L17" s="1320"/>
      <c r="M17" s="1320"/>
      <c r="N17" s="1320"/>
      <c r="O17" s="1320"/>
      <c r="P17" s="1320"/>
      <c r="Q17" s="1320"/>
      <c r="R17" s="1320"/>
      <c r="S17" s="1320"/>
      <c r="T17" s="1320"/>
      <c r="U17" s="1320"/>
      <c r="V17" s="1320"/>
      <c r="W17" s="1329"/>
    </row>
    <row r="18" spans="3:23" ht="22.5" customHeight="1">
      <c r="C18" s="172">
        <v>10</v>
      </c>
      <c r="D18" s="173"/>
      <c r="E18" s="174"/>
      <c r="F18" s="1317"/>
      <c r="G18" s="1318"/>
      <c r="H18" s="1319" t="s">
        <v>277</v>
      </c>
      <c r="I18" s="1319"/>
      <c r="J18" s="1320"/>
      <c r="K18" s="1320"/>
      <c r="L18" s="1320"/>
      <c r="M18" s="1320"/>
      <c r="N18" s="1320"/>
      <c r="O18" s="1320"/>
      <c r="P18" s="1320"/>
      <c r="Q18" s="1320"/>
      <c r="R18" s="1320"/>
      <c r="S18" s="1320"/>
      <c r="T18" s="1320"/>
      <c r="U18" s="1320"/>
      <c r="V18" s="1320"/>
      <c r="W18" s="1329"/>
    </row>
    <row r="19" spans="3:23" ht="22.5" customHeight="1">
      <c r="C19" s="172">
        <v>11</v>
      </c>
      <c r="D19" s="173"/>
      <c r="E19" s="174"/>
      <c r="F19" s="1317"/>
      <c r="G19" s="1318"/>
      <c r="H19" s="1319" t="s">
        <v>277</v>
      </c>
      <c r="I19" s="1319"/>
      <c r="J19" s="1320"/>
      <c r="K19" s="1320"/>
      <c r="L19" s="1320"/>
      <c r="M19" s="1320"/>
      <c r="N19" s="1320"/>
      <c r="O19" s="1320"/>
      <c r="P19" s="1320"/>
      <c r="Q19" s="1320"/>
      <c r="R19" s="1320"/>
      <c r="S19" s="1320"/>
      <c r="T19" s="1320"/>
      <c r="U19" s="1320"/>
      <c r="V19" s="1320"/>
      <c r="W19" s="1329"/>
    </row>
    <row r="20" spans="3:23" ht="22.5" customHeight="1">
      <c r="C20" s="172">
        <v>12</v>
      </c>
      <c r="D20" s="173"/>
      <c r="E20" s="174"/>
      <c r="F20" s="1317"/>
      <c r="G20" s="1318"/>
      <c r="H20" s="1319" t="s">
        <v>277</v>
      </c>
      <c r="I20" s="1319"/>
      <c r="J20" s="1320"/>
      <c r="K20" s="1320"/>
      <c r="L20" s="1320"/>
      <c r="M20" s="1320"/>
      <c r="N20" s="1320"/>
      <c r="O20" s="1320"/>
      <c r="P20" s="1320"/>
      <c r="Q20" s="1320"/>
      <c r="R20" s="1320"/>
      <c r="S20" s="1320"/>
      <c r="T20" s="1320"/>
      <c r="U20" s="1320"/>
      <c r="V20" s="1320"/>
      <c r="W20" s="1329"/>
    </row>
    <row r="21" spans="3:23" ht="22.5" customHeight="1">
      <c r="C21" s="172">
        <v>13</v>
      </c>
      <c r="D21" s="173"/>
      <c r="E21" s="174"/>
      <c r="F21" s="1317"/>
      <c r="G21" s="1318"/>
      <c r="H21" s="1319" t="s">
        <v>277</v>
      </c>
      <c r="I21" s="1319"/>
      <c r="J21" s="1320"/>
      <c r="K21" s="1320"/>
      <c r="L21" s="1320"/>
      <c r="M21" s="1320"/>
      <c r="N21" s="1320"/>
      <c r="O21" s="1320"/>
      <c r="P21" s="1320"/>
      <c r="Q21" s="1320"/>
      <c r="R21" s="1320"/>
      <c r="S21" s="1320"/>
      <c r="T21" s="1320"/>
      <c r="U21" s="1320"/>
      <c r="V21" s="1320"/>
      <c r="W21" s="1329"/>
    </row>
    <row r="22" spans="3:23" ht="22.5" customHeight="1">
      <c r="C22" s="172">
        <v>14</v>
      </c>
      <c r="D22" s="173"/>
      <c r="E22" s="174"/>
      <c r="F22" s="1317"/>
      <c r="G22" s="1318"/>
      <c r="H22" s="1319" t="s">
        <v>277</v>
      </c>
      <c r="I22" s="1319"/>
      <c r="J22" s="1320"/>
      <c r="K22" s="1320"/>
      <c r="L22" s="1320"/>
      <c r="M22" s="1320"/>
      <c r="N22" s="1320"/>
      <c r="O22" s="1320"/>
      <c r="P22" s="1320"/>
      <c r="Q22" s="1320"/>
      <c r="R22" s="1320"/>
      <c r="S22" s="1320"/>
      <c r="T22" s="1320"/>
      <c r="U22" s="1320"/>
      <c r="V22" s="1320"/>
      <c r="W22" s="1329"/>
    </row>
    <row r="23" spans="3:23" ht="22.5" customHeight="1">
      <c r="C23" s="172">
        <v>15</v>
      </c>
      <c r="D23" s="173"/>
      <c r="E23" s="174"/>
      <c r="F23" s="1317"/>
      <c r="G23" s="1318"/>
      <c r="H23" s="1319" t="s">
        <v>277</v>
      </c>
      <c r="I23" s="1319"/>
      <c r="J23" s="1320"/>
      <c r="K23" s="1320"/>
      <c r="L23" s="1320"/>
      <c r="M23" s="1320"/>
      <c r="N23" s="1320"/>
      <c r="O23" s="1320"/>
      <c r="P23" s="1320"/>
      <c r="Q23" s="1320"/>
      <c r="R23" s="1320"/>
      <c r="S23" s="1320"/>
      <c r="T23" s="1320"/>
      <c r="U23" s="1320"/>
      <c r="V23" s="1320"/>
      <c r="W23" s="1329"/>
    </row>
    <row r="24" spans="3:23" ht="22.5" customHeight="1">
      <c r="C24" s="172">
        <v>16</v>
      </c>
      <c r="D24" s="173"/>
      <c r="E24" s="174"/>
      <c r="F24" s="1317"/>
      <c r="G24" s="1318"/>
      <c r="H24" s="1319" t="s">
        <v>277</v>
      </c>
      <c r="I24" s="1319"/>
      <c r="J24" s="1320"/>
      <c r="K24" s="1320"/>
      <c r="L24" s="1320"/>
      <c r="M24" s="1320"/>
      <c r="N24" s="1320"/>
      <c r="O24" s="1320"/>
      <c r="P24" s="1320"/>
      <c r="Q24" s="1320"/>
      <c r="R24" s="1320"/>
      <c r="S24" s="1320"/>
      <c r="T24" s="1320"/>
      <c r="U24" s="1320"/>
      <c r="V24" s="1320"/>
      <c r="W24" s="1329"/>
    </row>
    <row r="25" spans="3:23" ht="22.5" customHeight="1">
      <c r="C25" s="172">
        <v>17</v>
      </c>
      <c r="D25" s="173"/>
      <c r="E25" s="174"/>
      <c r="F25" s="1317"/>
      <c r="G25" s="1318"/>
      <c r="H25" s="1330" t="s">
        <v>277</v>
      </c>
      <c r="I25" s="1331"/>
      <c r="J25" s="1320"/>
      <c r="K25" s="1320"/>
      <c r="L25" s="1320"/>
      <c r="M25" s="1320"/>
      <c r="N25" s="1320"/>
      <c r="O25" s="1320"/>
      <c r="P25" s="1320"/>
      <c r="Q25" s="1320"/>
      <c r="R25" s="1320"/>
      <c r="S25" s="1320"/>
      <c r="T25" s="1320"/>
      <c r="U25" s="1320"/>
      <c r="V25" s="1320"/>
      <c r="W25" s="1329"/>
    </row>
    <row r="26" spans="3:23" ht="22.5" customHeight="1">
      <c r="C26" s="172">
        <v>18</v>
      </c>
      <c r="D26" s="173"/>
      <c r="E26" s="174"/>
      <c r="F26" s="1317"/>
      <c r="G26" s="1318"/>
      <c r="H26" s="1330" t="s">
        <v>277</v>
      </c>
      <c r="I26" s="1331"/>
      <c r="J26" s="1320"/>
      <c r="K26" s="1320"/>
      <c r="L26" s="1320"/>
      <c r="M26" s="1320"/>
      <c r="N26" s="1320"/>
      <c r="O26" s="1320"/>
      <c r="P26" s="1320"/>
      <c r="Q26" s="1320"/>
      <c r="R26" s="1320"/>
      <c r="S26" s="1320"/>
      <c r="T26" s="1320"/>
      <c r="U26" s="1320"/>
      <c r="V26" s="1320"/>
      <c r="W26" s="1329"/>
    </row>
    <row r="27" spans="3:23" ht="22.5" customHeight="1">
      <c r="C27" s="172">
        <v>19</v>
      </c>
      <c r="D27" s="173"/>
      <c r="E27" s="174"/>
      <c r="F27" s="1317"/>
      <c r="G27" s="1318"/>
      <c r="H27" s="1330" t="s">
        <v>277</v>
      </c>
      <c r="I27" s="1331"/>
      <c r="J27" s="1320"/>
      <c r="K27" s="1320"/>
      <c r="L27" s="1320"/>
      <c r="M27" s="1320"/>
      <c r="N27" s="1320"/>
      <c r="O27" s="1320"/>
      <c r="P27" s="1320"/>
      <c r="Q27" s="1320"/>
      <c r="R27" s="1320"/>
      <c r="S27" s="1320"/>
      <c r="T27" s="1320"/>
      <c r="U27" s="1320"/>
      <c r="V27" s="1320"/>
      <c r="W27" s="1329"/>
    </row>
    <row r="28" spans="3:23" ht="22.5" customHeight="1">
      <c r="C28" s="172">
        <v>20</v>
      </c>
      <c r="D28" s="173"/>
      <c r="E28" s="174"/>
      <c r="F28" s="1317"/>
      <c r="G28" s="1318"/>
      <c r="H28" s="1330" t="s">
        <v>277</v>
      </c>
      <c r="I28" s="1331"/>
      <c r="J28" s="1320"/>
      <c r="K28" s="1320"/>
      <c r="L28" s="1320"/>
      <c r="M28" s="1320"/>
      <c r="N28" s="1320"/>
      <c r="O28" s="1320"/>
      <c r="P28" s="1320"/>
      <c r="Q28" s="1320"/>
      <c r="R28" s="1320"/>
      <c r="S28" s="1320"/>
      <c r="T28" s="1320"/>
      <c r="U28" s="1320"/>
      <c r="V28" s="1320"/>
      <c r="W28" s="1329"/>
    </row>
    <row r="29" spans="3:23" ht="22.5" customHeight="1">
      <c r="C29" s="172">
        <v>21</v>
      </c>
      <c r="D29" s="173"/>
      <c r="E29" s="174"/>
      <c r="F29" s="1317"/>
      <c r="G29" s="1318"/>
      <c r="H29" s="1330" t="s">
        <v>277</v>
      </c>
      <c r="I29" s="1331"/>
      <c r="J29" s="1320"/>
      <c r="K29" s="1320"/>
      <c r="L29" s="1320"/>
      <c r="M29" s="1320"/>
      <c r="N29" s="1320"/>
      <c r="O29" s="1320"/>
      <c r="P29" s="1320"/>
      <c r="Q29" s="1320"/>
      <c r="R29" s="1320"/>
      <c r="S29" s="1320"/>
      <c r="T29" s="1320"/>
      <c r="U29" s="1320"/>
      <c r="V29" s="1320"/>
      <c r="W29" s="1329"/>
    </row>
    <row r="30" spans="3:23" ht="22.5" customHeight="1">
      <c r="C30" s="172">
        <v>22</v>
      </c>
      <c r="D30" s="173"/>
      <c r="E30" s="174"/>
      <c r="F30" s="1320"/>
      <c r="G30" s="1320"/>
      <c r="H30" s="1330" t="s">
        <v>277</v>
      </c>
      <c r="I30" s="1331"/>
      <c r="J30" s="1320"/>
      <c r="K30" s="1320"/>
      <c r="L30" s="1320"/>
      <c r="M30" s="1320"/>
      <c r="N30" s="1320"/>
      <c r="O30" s="1320"/>
      <c r="P30" s="1320"/>
      <c r="Q30" s="1320"/>
      <c r="R30" s="1320"/>
      <c r="S30" s="1320"/>
      <c r="T30" s="1320"/>
      <c r="U30" s="1320"/>
      <c r="V30" s="1320"/>
      <c r="W30" s="1329"/>
    </row>
    <row r="31" spans="3:23" ht="22.5" customHeight="1">
      <c r="C31" s="172">
        <v>23</v>
      </c>
      <c r="D31" s="173"/>
      <c r="E31" s="174"/>
      <c r="F31" s="1319"/>
      <c r="G31" s="1319"/>
      <c r="H31" s="1330" t="s">
        <v>277</v>
      </c>
      <c r="I31" s="1331"/>
      <c r="J31" s="1320"/>
      <c r="K31" s="1320"/>
      <c r="L31" s="1320"/>
      <c r="M31" s="1320"/>
      <c r="N31" s="1320"/>
      <c r="O31" s="1320"/>
      <c r="P31" s="1320"/>
      <c r="Q31" s="1320"/>
      <c r="R31" s="1320"/>
      <c r="S31" s="1320"/>
      <c r="T31" s="1320"/>
      <c r="U31" s="1320"/>
      <c r="V31" s="1320"/>
      <c r="W31" s="1329"/>
    </row>
    <row r="32" spans="3:23" ht="22.5" customHeight="1">
      <c r="C32" s="172">
        <v>24</v>
      </c>
      <c r="D32" s="173"/>
      <c r="E32" s="174"/>
      <c r="F32" s="1319"/>
      <c r="G32" s="1319"/>
      <c r="H32" s="1319" t="s">
        <v>277</v>
      </c>
      <c r="I32" s="1319"/>
      <c r="J32" s="1320"/>
      <c r="K32" s="1320"/>
      <c r="L32" s="1320"/>
      <c r="M32" s="1320"/>
      <c r="N32" s="1320"/>
      <c r="O32" s="1320"/>
      <c r="P32" s="1320"/>
      <c r="Q32" s="1320"/>
      <c r="R32" s="1320"/>
      <c r="S32" s="1320"/>
      <c r="T32" s="1320"/>
      <c r="U32" s="1320"/>
      <c r="V32" s="1320"/>
      <c r="W32" s="1329"/>
    </row>
    <row r="33" spans="3:23" ht="22.5" customHeight="1">
      <c r="C33" s="172">
        <v>25</v>
      </c>
      <c r="D33" s="173"/>
      <c r="E33" s="174"/>
      <c r="F33" s="1319"/>
      <c r="G33" s="1319"/>
      <c r="H33" s="1319" t="s">
        <v>277</v>
      </c>
      <c r="I33" s="1319"/>
      <c r="J33" s="1320"/>
      <c r="K33" s="1320"/>
      <c r="L33" s="1320"/>
      <c r="M33" s="1320"/>
      <c r="N33" s="1320"/>
      <c r="O33" s="1320"/>
      <c r="P33" s="1320"/>
      <c r="Q33" s="1320"/>
      <c r="R33" s="1320"/>
      <c r="S33" s="1320"/>
      <c r="T33" s="1320"/>
      <c r="U33" s="1320"/>
      <c r="V33" s="1320"/>
      <c r="W33" s="1329"/>
    </row>
    <row r="34" spans="3:23" ht="22.5" customHeight="1">
      <c r="C34" s="172">
        <v>26</v>
      </c>
      <c r="D34" s="173"/>
      <c r="E34" s="174"/>
      <c r="F34" s="1319"/>
      <c r="G34" s="1319"/>
      <c r="H34" s="1319" t="s">
        <v>277</v>
      </c>
      <c r="I34" s="1319"/>
      <c r="J34" s="1320"/>
      <c r="K34" s="1320"/>
      <c r="L34" s="1320"/>
      <c r="M34" s="1320"/>
      <c r="N34" s="1320"/>
      <c r="O34" s="1320"/>
      <c r="P34" s="1320"/>
      <c r="Q34" s="1320"/>
      <c r="R34" s="1320"/>
      <c r="S34" s="1320"/>
      <c r="T34" s="1320"/>
      <c r="U34" s="1320"/>
      <c r="V34" s="1320"/>
      <c r="W34" s="1329"/>
    </row>
    <row r="35" spans="3:23" ht="22.5" customHeight="1">
      <c r="C35" s="172">
        <v>27</v>
      </c>
      <c r="D35" s="173"/>
      <c r="E35" s="174"/>
      <c r="F35" s="1319"/>
      <c r="G35" s="1319"/>
      <c r="H35" s="1319" t="s">
        <v>277</v>
      </c>
      <c r="I35" s="1319"/>
      <c r="J35" s="1320"/>
      <c r="K35" s="1320"/>
      <c r="L35" s="1320"/>
      <c r="M35" s="1320"/>
      <c r="N35" s="1320"/>
      <c r="O35" s="1320"/>
      <c r="P35" s="1320"/>
      <c r="Q35" s="1320"/>
      <c r="R35" s="1320"/>
      <c r="S35" s="1320"/>
      <c r="T35" s="1320"/>
      <c r="U35" s="1320"/>
      <c r="V35" s="1320"/>
      <c r="W35" s="1329"/>
    </row>
    <row r="36" spans="3:23" ht="22.5" customHeight="1">
      <c r="C36" s="172">
        <v>28</v>
      </c>
      <c r="D36" s="173"/>
      <c r="E36" s="174"/>
      <c r="F36" s="1319"/>
      <c r="G36" s="1319"/>
      <c r="H36" s="1319" t="s">
        <v>277</v>
      </c>
      <c r="I36" s="1319"/>
      <c r="J36" s="1320"/>
      <c r="K36" s="1320"/>
      <c r="L36" s="1320"/>
      <c r="M36" s="1320"/>
      <c r="N36" s="1320"/>
      <c r="O36" s="1320"/>
      <c r="P36" s="1320"/>
      <c r="Q36" s="1320"/>
      <c r="R36" s="1320"/>
      <c r="S36" s="1320"/>
      <c r="T36" s="1320"/>
      <c r="U36" s="1320"/>
      <c r="V36" s="1320"/>
      <c r="W36" s="1329"/>
    </row>
    <row r="37" spans="3:23" ht="22.5" customHeight="1">
      <c r="C37" s="172">
        <v>29</v>
      </c>
      <c r="D37" s="173"/>
      <c r="E37" s="174"/>
      <c r="F37" s="1319"/>
      <c r="G37" s="1319"/>
      <c r="H37" s="1319" t="s">
        <v>277</v>
      </c>
      <c r="I37" s="1319"/>
      <c r="J37" s="1320"/>
      <c r="K37" s="1320"/>
      <c r="L37" s="1320"/>
      <c r="M37" s="1320"/>
      <c r="N37" s="1320"/>
      <c r="O37" s="1320"/>
      <c r="P37" s="1320"/>
      <c r="Q37" s="1320"/>
      <c r="R37" s="1320"/>
      <c r="S37" s="1320"/>
      <c r="T37" s="1320"/>
      <c r="U37" s="1320"/>
      <c r="V37" s="1320"/>
      <c r="W37" s="1329"/>
    </row>
    <row r="38" spans="3:23" ht="22.5" customHeight="1" thickBot="1">
      <c r="C38" s="172">
        <v>30</v>
      </c>
      <c r="D38" s="176"/>
      <c r="E38" s="177"/>
      <c r="F38" s="1319"/>
      <c r="G38" s="1319"/>
      <c r="H38" s="1319" t="s">
        <v>277</v>
      </c>
      <c r="I38" s="1319"/>
      <c r="J38" s="1332"/>
      <c r="K38" s="1332"/>
      <c r="L38" s="1332"/>
      <c r="M38" s="1332"/>
      <c r="N38" s="1332"/>
      <c r="O38" s="1332"/>
      <c r="P38" s="1332"/>
      <c r="Q38" s="1332"/>
      <c r="R38" s="1332"/>
      <c r="S38" s="1332"/>
      <c r="T38" s="1332"/>
      <c r="U38" s="1332"/>
      <c r="V38" s="1332"/>
      <c r="W38" s="1333"/>
    </row>
    <row r="39" spans="3:23" ht="22.5" hidden="1" customHeight="1">
      <c r="C39" s="172">
        <v>31</v>
      </c>
      <c r="D39" s="178"/>
      <c r="E39" s="179"/>
      <c r="F39" s="1319"/>
      <c r="G39" s="1319"/>
      <c r="H39" s="1319" t="s">
        <v>277</v>
      </c>
      <c r="I39" s="1319"/>
      <c r="J39" s="1320"/>
      <c r="K39" s="1320"/>
      <c r="L39" s="1320"/>
      <c r="M39" s="1320"/>
      <c r="N39" s="1320"/>
      <c r="O39" s="1320"/>
      <c r="P39" s="1320"/>
      <c r="Q39" s="1320"/>
      <c r="R39" s="1320"/>
      <c r="S39" s="1320"/>
      <c r="T39" s="1320"/>
      <c r="U39" s="1320"/>
      <c r="V39" s="1320"/>
      <c r="W39" s="1329"/>
    </row>
    <row r="40" spans="3:23" ht="22.5" hidden="1" customHeight="1">
      <c r="C40" s="172">
        <v>32</v>
      </c>
      <c r="D40" s="178"/>
      <c r="E40" s="179"/>
      <c r="F40" s="1319"/>
      <c r="G40" s="1319"/>
      <c r="H40" s="1319" t="s">
        <v>277</v>
      </c>
      <c r="I40" s="1319"/>
      <c r="J40" s="1320"/>
      <c r="K40" s="1320"/>
      <c r="L40" s="1320"/>
      <c r="M40" s="1320"/>
      <c r="N40" s="1320"/>
      <c r="O40" s="1320"/>
      <c r="P40" s="1320"/>
      <c r="Q40" s="1320"/>
      <c r="R40" s="1320"/>
      <c r="S40" s="1320"/>
      <c r="T40" s="1320"/>
      <c r="U40" s="1320"/>
      <c r="V40" s="1320"/>
      <c r="W40" s="1329"/>
    </row>
    <row r="41" spans="3:23" ht="22.5" hidden="1" customHeight="1">
      <c r="C41" s="172">
        <v>33</v>
      </c>
      <c r="D41" s="178"/>
      <c r="E41" s="179"/>
      <c r="F41" s="1319"/>
      <c r="G41" s="1319"/>
      <c r="H41" s="1319" t="s">
        <v>277</v>
      </c>
      <c r="I41" s="1319"/>
      <c r="J41" s="1320"/>
      <c r="K41" s="1320"/>
      <c r="L41" s="1320"/>
      <c r="M41" s="1320"/>
      <c r="N41" s="1320"/>
      <c r="O41" s="1320"/>
      <c r="P41" s="1320"/>
      <c r="Q41" s="1320"/>
      <c r="R41" s="1320"/>
      <c r="S41" s="1320"/>
      <c r="T41" s="1320"/>
      <c r="U41" s="1320"/>
      <c r="V41" s="1320"/>
      <c r="W41" s="1329"/>
    </row>
    <row r="42" spans="3:23" ht="22.5" hidden="1" customHeight="1">
      <c r="C42" s="172">
        <v>34</v>
      </c>
      <c r="D42" s="178"/>
      <c r="E42" s="179"/>
      <c r="F42" s="1319"/>
      <c r="G42" s="1319"/>
      <c r="H42" s="1319" t="s">
        <v>277</v>
      </c>
      <c r="I42" s="1319"/>
      <c r="J42" s="1320"/>
      <c r="K42" s="1320"/>
      <c r="L42" s="1320"/>
      <c r="M42" s="1320"/>
      <c r="N42" s="1320"/>
      <c r="O42" s="1320"/>
      <c r="P42" s="1320"/>
      <c r="Q42" s="1320"/>
      <c r="R42" s="1320"/>
      <c r="S42" s="1320"/>
      <c r="T42" s="1320"/>
      <c r="U42" s="1320"/>
      <c r="V42" s="1320"/>
      <c r="W42" s="1329"/>
    </row>
    <row r="43" spans="3:23" ht="22.5" hidden="1" customHeight="1">
      <c r="C43" s="172">
        <v>35</v>
      </c>
      <c r="D43" s="178"/>
      <c r="E43" s="179"/>
      <c r="F43" s="1319"/>
      <c r="G43" s="1319"/>
      <c r="H43" s="1319" t="s">
        <v>277</v>
      </c>
      <c r="I43" s="1319"/>
      <c r="J43" s="1320"/>
      <c r="K43" s="1320"/>
      <c r="L43" s="1320"/>
      <c r="M43" s="1320"/>
      <c r="N43" s="1320"/>
      <c r="O43" s="1320"/>
      <c r="P43" s="1320"/>
      <c r="Q43" s="1320"/>
      <c r="R43" s="1320"/>
      <c r="S43" s="1320"/>
      <c r="T43" s="1320"/>
      <c r="U43" s="1320"/>
      <c r="V43" s="1320"/>
      <c r="W43" s="1329"/>
    </row>
    <row r="44" spans="3:23" ht="22.5" hidden="1" customHeight="1">
      <c r="C44" s="172">
        <v>36</v>
      </c>
      <c r="D44" s="178"/>
      <c r="E44" s="179"/>
      <c r="F44" s="1319"/>
      <c r="G44" s="1319"/>
      <c r="H44" s="1319" t="s">
        <v>277</v>
      </c>
      <c r="I44" s="1319"/>
      <c r="J44" s="1320"/>
      <c r="K44" s="1320"/>
      <c r="L44" s="1320"/>
      <c r="M44" s="1320"/>
      <c r="N44" s="1320"/>
      <c r="O44" s="1320"/>
      <c r="P44" s="1320"/>
      <c r="Q44" s="1320"/>
      <c r="R44" s="1320"/>
      <c r="S44" s="1320"/>
      <c r="T44" s="1320"/>
      <c r="U44" s="1320"/>
      <c r="V44" s="1320"/>
      <c r="W44" s="1329"/>
    </row>
    <row r="45" spans="3:23" ht="22.5" hidden="1" customHeight="1">
      <c r="C45" s="172">
        <v>37</v>
      </c>
      <c r="D45" s="178"/>
      <c r="E45" s="179"/>
      <c r="F45" s="1319"/>
      <c r="G45" s="1319"/>
      <c r="H45" s="1319" t="s">
        <v>277</v>
      </c>
      <c r="I45" s="1319"/>
      <c r="J45" s="1320"/>
      <c r="K45" s="1320"/>
      <c r="L45" s="1320"/>
      <c r="M45" s="1320"/>
      <c r="N45" s="1320"/>
      <c r="O45" s="1320"/>
      <c r="P45" s="1320"/>
      <c r="Q45" s="1320"/>
      <c r="R45" s="1320"/>
      <c r="S45" s="1320"/>
      <c r="T45" s="1320"/>
      <c r="U45" s="1320"/>
      <c r="V45" s="1320"/>
      <c r="W45" s="1329"/>
    </row>
    <row r="46" spans="3:23" ht="22.5" hidden="1" customHeight="1">
      <c r="C46" s="172">
        <v>38</v>
      </c>
      <c r="D46" s="178"/>
      <c r="E46" s="179"/>
      <c r="F46" s="1319"/>
      <c r="G46" s="1319"/>
      <c r="H46" s="1319" t="s">
        <v>277</v>
      </c>
      <c r="I46" s="1319"/>
      <c r="J46" s="1320"/>
      <c r="K46" s="1320"/>
      <c r="L46" s="1320"/>
      <c r="M46" s="1320"/>
      <c r="N46" s="1320"/>
      <c r="O46" s="1320"/>
      <c r="P46" s="1320"/>
      <c r="Q46" s="1320"/>
      <c r="R46" s="1320"/>
      <c r="S46" s="1320"/>
      <c r="T46" s="1320"/>
      <c r="U46" s="1320"/>
      <c r="V46" s="1320"/>
      <c r="W46" s="1329"/>
    </row>
    <row r="47" spans="3:23" ht="22.5" hidden="1" customHeight="1">
      <c r="C47" s="172">
        <v>39</v>
      </c>
      <c r="D47" s="178"/>
      <c r="E47" s="179"/>
      <c r="F47" s="1319"/>
      <c r="G47" s="1319"/>
      <c r="H47" s="1319" t="s">
        <v>277</v>
      </c>
      <c r="I47" s="1319"/>
      <c r="J47" s="1320"/>
      <c r="K47" s="1320"/>
      <c r="L47" s="1320"/>
      <c r="M47" s="1320"/>
      <c r="N47" s="1320"/>
      <c r="O47" s="1320"/>
      <c r="P47" s="1320"/>
      <c r="Q47" s="1320"/>
      <c r="R47" s="1320"/>
      <c r="S47" s="1320"/>
      <c r="T47" s="1320"/>
      <c r="U47" s="1320"/>
      <c r="V47" s="1320"/>
      <c r="W47" s="1329"/>
    </row>
    <row r="48" spans="3:23" ht="22.5" hidden="1" customHeight="1">
      <c r="C48" s="172">
        <v>40</v>
      </c>
      <c r="D48" s="178"/>
      <c r="E48" s="179"/>
      <c r="F48" s="1319"/>
      <c r="G48" s="1319"/>
      <c r="H48" s="1319" t="s">
        <v>277</v>
      </c>
      <c r="I48" s="1319"/>
      <c r="J48" s="1320"/>
      <c r="K48" s="1320"/>
      <c r="L48" s="1320"/>
      <c r="M48" s="1320"/>
      <c r="N48" s="1320"/>
      <c r="O48" s="1320"/>
      <c r="P48" s="1320"/>
      <c r="Q48" s="1320"/>
      <c r="R48" s="1320"/>
      <c r="S48" s="1320"/>
      <c r="T48" s="1320"/>
      <c r="U48" s="1320"/>
      <c r="V48" s="1320"/>
      <c r="W48" s="1329"/>
    </row>
    <row r="49" spans="3:23" ht="22.5" hidden="1" customHeight="1">
      <c r="C49" s="172">
        <v>41</v>
      </c>
      <c r="D49" s="178"/>
      <c r="E49" s="179"/>
      <c r="F49" s="1319"/>
      <c r="G49" s="1319"/>
      <c r="H49" s="1319" t="s">
        <v>277</v>
      </c>
      <c r="I49" s="1319"/>
      <c r="J49" s="1320"/>
      <c r="K49" s="1320"/>
      <c r="L49" s="1320"/>
      <c r="M49" s="1320"/>
      <c r="N49" s="1320"/>
      <c r="O49" s="1320"/>
      <c r="P49" s="1320"/>
      <c r="Q49" s="1320"/>
      <c r="R49" s="1320"/>
      <c r="S49" s="1320"/>
      <c r="T49" s="1320"/>
      <c r="U49" s="1320"/>
      <c r="V49" s="1320"/>
      <c r="W49" s="1329"/>
    </row>
    <row r="50" spans="3:23" ht="22.5" hidden="1" customHeight="1">
      <c r="C50" s="172">
        <v>42</v>
      </c>
      <c r="D50" s="178"/>
      <c r="E50" s="179"/>
      <c r="F50" s="1319"/>
      <c r="G50" s="1319"/>
      <c r="H50" s="1319" t="s">
        <v>277</v>
      </c>
      <c r="I50" s="1319"/>
      <c r="J50" s="1320"/>
      <c r="K50" s="1320"/>
      <c r="L50" s="1320"/>
      <c r="M50" s="1320"/>
      <c r="N50" s="1320"/>
      <c r="O50" s="1320"/>
      <c r="P50" s="1320"/>
      <c r="Q50" s="1320"/>
      <c r="R50" s="1320"/>
      <c r="S50" s="1320"/>
      <c r="T50" s="1320"/>
      <c r="U50" s="1320"/>
      <c r="V50" s="1320"/>
      <c r="W50" s="1329"/>
    </row>
    <row r="51" spans="3:23" ht="22.5" hidden="1" customHeight="1">
      <c r="C51" s="172">
        <v>43</v>
      </c>
      <c r="D51" s="178"/>
      <c r="E51" s="179"/>
      <c r="F51" s="1319"/>
      <c r="G51" s="1319"/>
      <c r="H51" s="1319" t="s">
        <v>277</v>
      </c>
      <c r="I51" s="1319"/>
      <c r="J51" s="1320"/>
      <c r="K51" s="1320"/>
      <c r="L51" s="1320"/>
      <c r="M51" s="1320"/>
      <c r="N51" s="1320"/>
      <c r="O51" s="1320"/>
      <c r="P51" s="1320"/>
      <c r="Q51" s="1320"/>
      <c r="R51" s="1320"/>
      <c r="S51" s="1320"/>
      <c r="T51" s="1320"/>
      <c r="U51" s="1320"/>
      <c r="V51" s="1320"/>
      <c r="W51" s="1329"/>
    </row>
    <row r="52" spans="3:23" ht="22.5" hidden="1" customHeight="1">
      <c r="C52" s="172">
        <v>44</v>
      </c>
      <c r="D52" s="178"/>
      <c r="E52" s="179"/>
      <c r="F52" s="1319"/>
      <c r="G52" s="1319"/>
      <c r="H52" s="1319" t="s">
        <v>277</v>
      </c>
      <c r="I52" s="1319"/>
      <c r="J52" s="1320"/>
      <c r="K52" s="1320"/>
      <c r="L52" s="1320"/>
      <c r="M52" s="1320"/>
      <c r="N52" s="1320"/>
      <c r="O52" s="1320"/>
      <c r="P52" s="1320"/>
      <c r="Q52" s="1320"/>
      <c r="R52" s="1320"/>
      <c r="S52" s="1320"/>
      <c r="T52" s="1320"/>
      <c r="U52" s="1320"/>
      <c r="V52" s="1320"/>
      <c r="W52" s="1329"/>
    </row>
    <row r="53" spans="3:23" ht="22.5" hidden="1" customHeight="1">
      <c r="C53" s="172">
        <v>45</v>
      </c>
      <c r="D53" s="178"/>
      <c r="E53" s="179"/>
      <c r="F53" s="1319"/>
      <c r="G53" s="1319"/>
      <c r="H53" s="1319" t="s">
        <v>277</v>
      </c>
      <c r="I53" s="1319"/>
      <c r="J53" s="1320"/>
      <c r="K53" s="1320"/>
      <c r="L53" s="1320"/>
      <c r="M53" s="1320"/>
      <c r="N53" s="1320"/>
      <c r="O53" s="1320"/>
      <c r="P53" s="1320"/>
      <c r="Q53" s="1320"/>
      <c r="R53" s="1320"/>
      <c r="S53" s="1320"/>
      <c r="T53" s="1320"/>
      <c r="U53" s="1320"/>
      <c r="V53" s="1320"/>
      <c r="W53" s="1329"/>
    </row>
    <row r="54" spans="3:23" ht="22.5" hidden="1" customHeight="1">
      <c r="C54" s="172">
        <v>46</v>
      </c>
      <c r="D54" s="178"/>
      <c r="E54" s="179"/>
      <c r="F54" s="1319"/>
      <c r="G54" s="1319"/>
      <c r="H54" s="1319" t="s">
        <v>277</v>
      </c>
      <c r="I54" s="1319"/>
      <c r="J54" s="1320"/>
      <c r="K54" s="1320"/>
      <c r="L54" s="1320"/>
      <c r="M54" s="1320"/>
      <c r="N54" s="1320"/>
      <c r="O54" s="1320"/>
      <c r="P54" s="1320"/>
      <c r="Q54" s="1320"/>
      <c r="R54" s="1320"/>
      <c r="S54" s="1320"/>
      <c r="T54" s="1320"/>
      <c r="U54" s="1320"/>
      <c r="V54" s="1320"/>
      <c r="W54" s="1329"/>
    </row>
    <row r="55" spans="3:23" ht="22.5" hidden="1" customHeight="1">
      <c r="C55" s="172">
        <v>47</v>
      </c>
      <c r="D55" s="178"/>
      <c r="E55" s="179"/>
      <c r="F55" s="1319"/>
      <c r="G55" s="1319"/>
      <c r="H55" s="1319" t="s">
        <v>277</v>
      </c>
      <c r="I55" s="1319"/>
      <c r="J55" s="1320"/>
      <c r="K55" s="1320"/>
      <c r="L55" s="1320"/>
      <c r="M55" s="1320"/>
      <c r="N55" s="1320"/>
      <c r="O55" s="1320"/>
      <c r="P55" s="1320"/>
      <c r="Q55" s="1320"/>
      <c r="R55" s="1320"/>
      <c r="S55" s="1320"/>
      <c r="T55" s="1320"/>
      <c r="U55" s="1320"/>
      <c r="V55" s="1320"/>
      <c r="W55" s="1329"/>
    </row>
    <row r="56" spans="3:23" ht="22.5" hidden="1" customHeight="1">
      <c r="C56" s="172">
        <v>48</v>
      </c>
      <c r="D56" s="178"/>
      <c r="E56" s="179"/>
      <c r="F56" s="1319"/>
      <c r="G56" s="1319"/>
      <c r="H56" s="1319" t="s">
        <v>277</v>
      </c>
      <c r="I56" s="1319"/>
      <c r="J56" s="1320"/>
      <c r="K56" s="1320"/>
      <c r="L56" s="1320"/>
      <c r="M56" s="1320"/>
      <c r="N56" s="1320"/>
      <c r="O56" s="1320"/>
      <c r="P56" s="1320"/>
      <c r="Q56" s="1320"/>
      <c r="R56" s="1320"/>
      <c r="S56" s="1320"/>
      <c r="T56" s="1320"/>
      <c r="U56" s="1320"/>
      <c r="V56" s="1320"/>
      <c r="W56" s="1329"/>
    </row>
    <row r="57" spans="3:23" ht="22.5" hidden="1" customHeight="1">
      <c r="C57" s="172">
        <v>49</v>
      </c>
      <c r="D57" s="178"/>
      <c r="E57" s="179"/>
      <c r="F57" s="1319"/>
      <c r="G57" s="1319"/>
      <c r="H57" s="1319" t="s">
        <v>277</v>
      </c>
      <c r="I57" s="1319"/>
      <c r="J57" s="1320"/>
      <c r="K57" s="1320"/>
      <c r="L57" s="1320"/>
      <c r="M57" s="1320"/>
      <c r="N57" s="1320"/>
      <c r="O57" s="1320"/>
      <c r="P57" s="1320"/>
      <c r="Q57" s="1320"/>
      <c r="R57" s="1320"/>
      <c r="S57" s="1320"/>
      <c r="T57" s="1320"/>
      <c r="U57" s="1320"/>
      <c r="V57" s="1320"/>
      <c r="W57" s="1329"/>
    </row>
    <row r="58" spans="3:23" ht="22.5" hidden="1" customHeight="1">
      <c r="C58" s="172">
        <v>50</v>
      </c>
      <c r="D58" s="178"/>
      <c r="E58" s="179"/>
      <c r="F58" s="1319"/>
      <c r="G58" s="1319"/>
      <c r="H58" s="1319" t="s">
        <v>277</v>
      </c>
      <c r="I58" s="1319"/>
      <c r="J58" s="1320"/>
      <c r="K58" s="1320"/>
      <c r="L58" s="1320"/>
      <c r="M58" s="1320"/>
      <c r="N58" s="1320"/>
      <c r="O58" s="1320"/>
      <c r="P58" s="1320"/>
      <c r="Q58" s="1320"/>
      <c r="R58" s="1320"/>
      <c r="S58" s="1320"/>
      <c r="T58" s="1320"/>
      <c r="U58" s="1320"/>
      <c r="V58" s="1320"/>
      <c r="W58" s="1329"/>
    </row>
    <row r="59" spans="3:23" ht="22.5" hidden="1" customHeight="1">
      <c r="C59" s="172">
        <v>51</v>
      </c>
      <c r="D59" s="178"/>
      <c r="E59" s="179"/>
      <c r="F59" s="1319"/>
      <c r="G59" s="1319"/>
      <c r="H59" s="1319" t="s">
        <v>277</v>
      </c>
      <c r="I59" s="1319"/>
      <c r="J59" s="1320"/>
      <c r="K59" s="1320"/>
      <c r="L59" s="1320"/>
      <c r="M59" s="1320"/>
      <c r="N59" s="1320"/>
      <c r="O59" s="1320"/>
      <c r="P59" s="1320"/>
      <c r="Q59" s="1320"/>
      <c r="R59" s="1320"/>
      <c r="S59" s="1320"/>
      <c r="T59" s="1320"/>
      <c r="U59" s="1320"/>
      <c r="V59" s="1320"/>
      <c r="W59" s="1329"/>
    </row>
    <row r="60" spans="3:23" ht="22.5" hidden="1" customHeight="1">
      <c r="C60" s="172">
        <v>52</v>
      </c>
      <c r="D60" s="178"/>
      <c r="E60" s="179"/>
      <c r="F60" s="1319"/>
      <c r="G60" s="1319"/>
      <c r="H60" s="1319" t="s">
        <v>277</v>
      </c>
      <c r="I60" s="1319"/>
      <c r="J60" s="1320"/>
      <c r="K60" s="1320"/>
      <c r="L60" s="1320"/>
      <c r="M60" s="1320"/>
      <c r="N60" s="1320"/>
      <c r="O60" s="1320"/>
      <c r="P60" s="1320"/>
      <c r="Q60" s="1320"/>
      <c r="R60" s="1320"/>
      <c r="S60" s="1320"/>
      <c r="T60" s="1320"/>
      <c r="U60" s="1320"/>
      <c r="V60" s="1320"/>
      <c r="W60" s="1329"/>
    </row>
    <row r="61" spans="3:23" ht="22.5" hidden="1" customHeight="1">
      <c r="C61" s="172">
        <v>53</v>
      </c>
      <c r="D61" s="178"/>
      <c r="E61" s="179"/>
      <c r="F61" s="1319"/>
      <c r="G61" s="1319"/>
      <c r="H61" s="1319" t="s">
        <v>277</v>
      </c>
      <c r="I61" s="1319"/>
      <c r="J61" s="1320"/>
      <c r="K61" s="1320"/>
      <c r="L61" s="1320"/>
      <c r="M61" s="1320"/>
      <c r="N61" s="1320"/>
      <c r="O61" s="1320"/>
      <c r="P61" s="1320"/>
      <c r="Q61" s="1320"/>
      <c r="R61" s="1320"/>
      <c r="S61" s="1320"/>
      <c r="T61" s="1320"/>
      <c r="U61" s="1320"/>
      <c r="V61" s="1320"/>
      <c r="W61" s="1329"/>
    </row>
    <row r="62" spans="3:23" ht="22.5" hidden="1" customHeight="1">
      <c r="C62" s="172">
        <v>54</v>
      </c>
      <c r="D62" s="178"/>
      <c r="E62" s="179"/>
      <c r="F62" s="1319"/>
      <c r="G62" s="1319"/>
      <c r="H62" s="1319" t="s">
        <v>277</v>
      </c>
      <c r="I62" s="1319"/>
      <c r="J62" s="1320"/>
      <c r="K62" s="1320"/>
      <c r="L62" s="1320"/>
      <c r="M62" s="1320"/>
      <c r="N62" s="1320"/>
      <c r="O62" s="1320"/>
      <c r="P62" s="1320"/>
      <c r="Q62" s="1320"/>
      <c r="R62" s="1320"/>
      <c r="S62" s="1320"/>
      <c r="T62" s="1320"/>
      <c r="U62" s="1320"/>
      <c r="V62" s="1320"/>
      <c r="W62" s="1329"/>
    </row>
    <row r="63" spans="3:23" ht="22.5" hidden="1" customHeight="1">
      <c r="C63" s="172">
        <v>55</v>
      </c>
      <c r="D63" s="180"/>
      <c r="E63" s="181"/>
      <c r="F63" s="1334"/>
      <c r="G63" s="1334"/>
      <c r="H63" s="1319" t="s">
        <v>277</v>
      </c>
      <c r="I63" s="1319"/>
      <c r="J63" s="1332"/>
      <c r="K63" s="1332"/>
      <c r="L63" s="1332"/>
      <c r="M63" s="1332"/>
      <c r="N63" s="1332"/>
      <c r="O63" s="1332"/>
      <c r="P63" s="1332"/>
      <c r="Q63" s="1332"/>
      <c r="R63" s="1332"/>
      <c r="S63" s="1332"/>
      <c r="T63" s="1332"/>
      <c r="U63" s="1332"/>
      <c r="V63" s="1332"/>
      <c r="W63" s="1333"/>
    </row>
    <row r="64" spans="3:23" ht="22.5" hidden="1" customHeight="1">
      <c r="C64" s="172">
        <v>56</v>
      </c>
      <c r="D64" s="178"/>
      <c r="E64" s="179"/>
      <c r="F64" s="1319"/>
      <c r="G64" s="1319"/>
      <c r="H64" s="1319" t="s">
        <v>277</v>
      </c>
      <c r="I64" s="1319"/>
      <c r="J64" s="1320"/>
      <c r="K64" s="1320"/>
      <c r="L64" s="1320"/>
      <c r="M64" s="1320"/>
      <c r="N64" s="1320"/>
      <c r="O64" s="1320"/>
      <c r="P64" s="1320"/>
      <c r="Q64" s="1320"/>
      <c r="R64" s="1320"/>
      <c r="S64" s="1320"/>
      <c r="T64" s="1320"/>
      <c r="U64" s="1320"/>
      <c r="V64" s="1320"/>
      <c r="W64" s="1329"/>
    </row>
    <row r="65" spans="3:23" ht="22.5" hidden="1" customHeight="1">
      <c r="C65" s="172">
        <v>57</v>
      </c>
      <c r="D65" s="178"/>
      <c r="E65" s="179"/>
      <c r="F65" s="1319"/>
      <c r="G65" s="1319"/>
      <c r="H65" s="1319" t="s">
        <v>277</v>
      </c>
      <c r="I65" s="1319"/>
      <c r="J65" s="1320"/>
      <c r="K65" s="1320"/>
      <c r="L65" s="1320"/>
      <c r="M65" s="1320"/>
      <c r="N65" s="1320"/>
      <c r="O65" s="1320"/>
      <c r="P65" s="1320"/>
      <c r="Q65" s="1320"/>
      <c r="R65" s="1320"/>
      <c r="S65" s="1320"/>
      <c r="T65" s="1320"/>
      <c r="U65" s="1320"/>
      <c r="V65" s="1320"/>
      <c r="W65" s="1329"/>
    </row>
    <row r="66" spans="3:23" ht="22.5" hidden="1" customHeight="1">
      <c r="C66" s="172">
        <v>58</v>
      </c>
      <c r="D66" s="178"/>
      <c r="E66" s="179"/>
      <c r="F66" s="1319"/>
      <c r="G66" s="1319"/>
      <c r="H66" s="1319" t="s">
        <v>277</v>
      </c>
      <c r="I66" s="1319"/>
      <c r="J66" s="1320"/>
      <c r="K66" s="1320"/>
      <c r="L66" s="1320"/>
      <c r="M66" s="1320"/>
      <c r="N66" s="1320"/>
      <c r="O66" s="1320"/>
      <c r="P66" s="1320"/>
      <c r="Q66" s="1320"/>
      <c r="R66" s="1320"/>
      <c r="S66" s="1320"/>
      <c r="T66" s="1320"/>
      <c r="U66" s="1320"/>
      <c r="V66" s="1320"/>
      <c r="W66" s="1329"/>
    </row>
    <row r="67" spans="3:23" ht="22.5" hidden="1" customHeight="1">
      <c r="C67" s="172">
        <v>59</v>
      </c>
      <c r="D67" s="178"/>
      <c r="E67" s="179"/>
      <c r="F67" s="1319"/>
      <c r="G67" s="1319"/>
      <c r="H67" s="1319" t="s">
        <v>277</v>
      </c>
      <c r="I67" s="1319"/>
      <c r="J67" s="1320"/>
      <c r="K67" s="1320"/>
      <c r="L67" s="1320"/>
      <c r="M67" s="1320"/>
      <c r="N67" s="1320"/>
      <c r="O67" s="1320"/>
      <c r="P67" s="1320"/>
      <c r="Q67" s="1320"/>
      <c r="R67" s="1320"/>
      <c r="S67" s="1320"/>
      <c r="T67" s="1320"/>
      <c r="U67" s="1320"/>
      <c r="V67" s="1320"/>
      <c r="W67" s="1329"/>
    </row>
    <row r="68" spans="3:23" ht="22.5" hidden="1" customHeight="1">
      <c r="C68" s="172">
        <v>60</v>
      </c>
      <c r="D68" s="178"/>
      <c r="E68" s="179"/>
      <c r="F68" s="1319"/>
      <c r="G68" s="1319"/>
      <c r="H68" s="1319" t="s">
        <v>277</v>
      </c>
      <c r="I68" s="1319"/>
      <c r="J68" s="1320"/>
      <c r="K68" s="1320"/>
      <c r="L68" s="1320"/>
      <c r="M68" s="1320"/>
      <c r="N68" s="1320"/>
      <c r="O68" s="1320"/>
      <c r="P68" s="1320"/>
      <c r="Q68" s="1320"/>
      <c r="R68" s="1320"/>
      <c r="S68" s="1320"/>
      <c r="T68" s="1320"/>
      <c r="U68" s="1320"/>
      <c r="V68" s="1320"/>
      <c r="W68" s="1329"/>
    </row>
    <row r="69" spans="3:23" ht="22.5" hidden="1" customHeight="1">
      <c r="C69" s="172">
        <v>61</v>
      </c>
      <c r="D69" s="178"/>
      <c r="E69" s="179"/>
      <c r="F69" s="1319"/>
      <c r="G69" s="1319"/>
      <c r="H69" s="1319" t="s">
        <v>277</v>
      </c>
      <c r="I69" s="1319"/>
      <c r="J69" s="1320"/>
      <c r="K69" s="1320"/>
      <c r="L69" s="1320"/>
      <c r="M69" s="1320"/>
      <c r="N69" s="1320"/>
      <c r="O69" s="1320"/>
      <c r="P69" s="1320"/>
      <c r="Q69" s="1320"/>
      <c r="R69" s="1320"/>
      <c r="S69" s="1320"/>
      <c r="T69" s="1320"/>
      <c r="U69" s="1320"/>
      <c r="V69" s="1320"/>
      <c r="W69" s="1329"/>
    </row>
    <row r="70" spans="3:23" ht="22.5" hidden="1" customHeight="1">
      <c r="C70" s="172">
        <v>62</v>
      </c>
      <c r="D70" s="178"/>
      <c r="E70" s="179"/>
      <c r="F70" s="1319"/>
      <c r="G70" s="1319"/>
      <c r="H70" s="1319" t="s">
        <v>277</v>
      </c>
      <c r="I70" s="1319"/>
      <c r="J70" s="1320"/>
      <c r="K70" s="1320"/>
      <c r="L70" s="1320"/>
      <c r="M70" s="1320"/>
      <c r="N70" s="1320"/>
      <c r="O70" s="1320"/>
      <c r="P70" s="1320"/>
      <c r="Q70" s="1320"/>
      <c r="R70" s="1320"/>
      <c r="S70" s="1320"/>
      <c r="T70" s="1320"/>
      <c r="U70" s="1320"/>
      <c r="V70" s="1320"/>
      <c r="W70" s="1329"/>
    </row>
    <row r="71" spans="3:23" ht="22.5" hidden="1" customHeight="1">
      <c r="C71" s="172">
        <v>63</v>
      </c>
      <c r="D71" s="178"/>
      <c r="E71" s="179"/>
      <c r="F71" s="1319"/>
      <c r="G71" s="1319"/>
      <c r="H71" s="1319" t="s">
        <v>277</v>
      </c>
      <c r="I71" s="1319"/>
      <c r="J71" s="1320"/>
      <c r="K71" s="1320"/>
      <c r="L71" s="1320"/>
      <c r="M71" s="1320"/>
      <c r="N71" s="1320"/>
      <c r="O71" s="1320"/>
      <c r="P71" s="1320"/>
      <c r="Q71" s="1320"/>
      <c r="R71" s="1320"/>
      <c r="S71" s="1320"/>
      <c r="T71" s="1320"/>
      <c r="U71" s="1320"/>
      <c r="V71" s="1320"/>
      <c r="W71" s="1329"/>
    </row>
    <row r="72" spans="3:23" ht="22.5" hidden="1" customHeight="1">
      <c r="C72" s="172">
        <v>64</v>
      </c>
      <c r="D72" s="178"/>
      <c r="E72" s="179"/>
      <c r="F72" s="1319"/>
      <c r="G72" s="1319"/>
      <c r="H72" s="1319" t="s">
        <v>277</v>
      </c>
      <c r="I72" s="1319"/>
      <c r="J72" s="1320"/>
      <c r="K72" s="1320"/>
      <c r="L72" s="1320"/>
      <c r="M72" s="1320"/>
      <c r="N72" s="1320"/>
      <c r="O72" s="1320"/>
      <c r="P72" s="1320"/>
      <c r="Q72" s="1320"/>
      <c r="R72" s="1320"/>
      <c r="S72" s="1320"/>
      <c r="T72" s="1320"/>
      <c r="U72" s="1320"/>
      <c r="V72" s="1320"/>
      <c r="W72" s="1329"/>
    </row>
    <row r="73" spans="3:23" ht="22.5" hidden="1" customHeight="1">
      <c r="C73" s="172">
        <v>65</v>
      </c>
      <c r="D73" s="178"/>
      <c r="E73" s="179"/>
      <c r="F73" s="1319"/>
      <c r="G73" s="1319"/>
      <c r="H73" s="1319" t="s">
        <v>277</v>
      </c>
      <c r="I73" s="1319"/>
      <c r="J73" s="1320"/>
      <c r="K73" s="1320"/>
      <c r="L73" s="1320"/>
      <c r="M73" s="1320"/>
      <c r="N73" s="1320"/>
      <c r="O73" s="1320"/>
      <c r="P73" s="1320"/>
      <c r="Q73" s="1320"/>
      <c r="R73" s="1320"/>
      <c r="S73" s="1320"/>
      <c r="T73" s="1320"/>
      <c r="U73" s="1320"/>
      <c r="V73" s="1320"/>
      <c r="W73" s="1329"/>
    </row>
    <row r="74" spans="3:23" ht="22.5" hidden="1" customHeight="1">
      <c r="C74" s="172">
        <v>66</v>
      </c>
      <c r="D74" s="178"/>
      <c r="E74" s="179"/>
      <c r="F74" s="1319"/>
      <c r="G74" s="1319"/>
      <c r="H74" s="1319" t="s">
        <v>277</v>
      </c>
      <c r="I74" s="1319"/>
      <c r="J74" s="1320"/>
      <c r="K74" s="1320"/>
      <c r="L74" s="1320"/>
      <c r="M74" s="1320"/>
      <c r="N74" s="1320"/>
      <c r="O74" s="1320"/>
      <c r="P74" s="1320"/>
      <c r="Q74" s="1320"/>
      <c r="R74" s="1320"/>
      <c r="S74" s="1320"/>
      <c r="T74" s="1320"/>
      <c r="U74" s="1320"/>
      <c r="V74" s="1320"/>
      <c r="W74" s="1329"/>
    </row>
    <row r="75" spans="3:23" ht="22.5" hidden="1" customHeight="1">
      <c r="C75" s="172">
        <v>67</v>
      </c>
      <c r="D75" s="178"/>
      <c r="E75" s="179"/>
      <c r="F75" s="1319"/>
      <c r="G75" s="1319"/>
      <c r="H75" s="1319" t="s">
        <v>277</v>
      </c>
      <c r="I75" s="1319"/>
      <c r="J75" s="1320"/>
      <c r="K75" s="1320"/>
      <c r="L75" s="1320"/>
      <c r="M75" s="1320"/>
      <c r="N75" s="1320"/>
      <c r="O75" s="1320"/>
      <c r="P75" s="1320"/>
      <c r="Q75" s="1320"/>
      <c r="R75" s="1320"/>
      <c r="S75" s="1320"/>
      <c r="T75" s="1320"/>
      <c r="U75" s="1320"/>
      <c r="V75" s="1320"/>
      <c r="W75" s="1329"/>
    </row>
    <row r="76" spans="3:23" ht="22.5" hidden="1" customHeight="1">
      <c r="C76" s="172">
        <v>68</v>
      </c>
      <c r="D76" s="178"/>
      <c r="E76" s="179"/>
      <c r="F76" s="1319"/>
      <c r="G76" s="1319"/>
      <c r="H76" s="1319" t="s">
        <v>277</v>
      </c>
      <c r="I76" s="1319"/>
      <c r="J76" s="1320"/>
      <c r="K76" s="1320"/>
      <c r="L76" s="1320"/>
      <c r="M76" s="1320"/>
      <c r="N76" s="1320"/>
      <c r="O76" s="1320"/>
      <c r="P76" s="1320"/>
      <c r="Q76" s="1320"/>
      <c r="R76" s="1320"/>
      <c r="S76" s="1320"/>
      <c r="T76" s="1320"/>
      <c r="U76" s="1320"/>
      <c r="V76" s="1320"/>
      <c r="W76" s="1329"/>
    </row>
    <row r="77" spans="3:23" ht="22.5" hidden="1" customHeight="1">
      <c r="C77" s="172">
        <v>69</v>
      </c>
      <c r="D77" s="178"/>
      <c r="E77" s="179"/>
      <c r="F77" s="1319"/>
      <c r="G77" s="1319"/>
      <c r="H77" s="1319" t="s">
        <v>277</v>
      </c>
      <c r="I77" s="1319"/>
      <c r="J77" s="1320"/>
      <c r="K77" s="1320"/>
      <c r="L77" s="1320"/>
      <c r="M77" s="1320"/>
      <c r="N77" s="1320"/>
      <c r="O77" s="1320"/>
      <c r="P77" s="1320"/>
      <c r="Q77" s="1320"/>
      <c r="R77" s="1320"/>
      <c r="S77" s="1320"/>
      <c r="T77" s="1320"/>
      <c r="U77" s="1320"/>
      <c r="V77" s="1320"/>
      <c r="W77" s="1329"/>
    </row>
    <row r="78" spans="3:23" ht="22.5" hidden="1" customHeight="1">
      <c r="C78" s="172">
        <v>70</v>
      </c>
      <c r="D78" s="178"/>
      <c r="E78" s="179"/>
      <c r="F78" s="1319"/>
      <c r="G78" s="1319"/>
      <c r="H78" s="1319" t="s">
        <v>277</v>
      </c>
      <c r="I78" s="1319"/>
      <c r="J78" s="1320"/>
      <c r="K78" s="1320"/>
      <c r="L78" s="1320"/>
      <c r="M78" s="1320"/>
      <c r="N78" s="1320"/>
      <c r="O78" s="1320"/>
      <c r="P78" s="1320"/>
      <c r="Q78" s="1320"/>
      <c r="R78" s="1320"/>
      <c r="S78" s="1320"/>
      <c r="T78" s="1320"/>
      <c r="U78" s="1320"/>
      <c r="V78" s="1320"/>
      <c r="W78" s="1329"/>
    </row>
    <row r="79" spans="3:23" ht="22.5" hidden="1" customHeight="1">
      <c r="C79" s="172">
        <v>71</v>
      </c>
      <c r="D79" s="178"/>
      <c r="E79" s="179"/>
      <c r="F79" s="1319"/>
      <c r="G79" s="1319"/>
      <c r="H79" s="1319" t="s">
        <v>277</v>
      </c>
      <c r="I79" s="1319"/>
      <c r="J79" s="1320"/>
      <c r="K79" s="1320"/>
      <c r="L79" s="1320"/>
      <c r="M79" s="1320"/>
      <c r="N79" s="1320"/>
      <c r="O79" s="1320"/>
      <c r="P79" s="1320"/>
      <c r="Q79" s="1320"/>
      <c r="R79" s="1320"/>
      <c r="S79" s="1320"/>
      <c r="T79" s="1320"/>
      <c r="U79" s="1320"/>
      <c r="V79" s="1320"/>
      <c r="W79" s="1329"/>
    </row>
    <row r="80" spans="3:23" ht="22.5" hidden="1" customHeight="1">
      <c r="C80" s="172">
        <v>72</v>
      </c>
      <c r="D80" s="178"/>
      <c r="E80" s="179"/>
      <c r="F80" s="1319"/>
      <c r="G80" s="1319"/>
      <c r="H80" s="1319" t="s">
        <v>277</v>
      </c>
      <c r="I80" s="1319"/>
      <c r="J80" s="1320"/>
      <c r="K80" s="1320"/>
      <c r="L80" s="1320"/>
      <c r="M80" s="1320"/>
      <c r="N80" s="1320"/>
      <c r="O80" s="1320"/>
      <c r="P80" s="1320"/>
      <c r="Q80" s="1320"/>
      <c r="R80" s="1320"/>
      <c r="S80" s="1320"/>
      <c r="T80" s="1320"/>
      <c r="U80" s="1320"/>
      <c r="V80" s="1320"/>
      <c r="W80" s="1329"/>
    </row>
    <row r="81" spans="3:23" ht="22.5" hidden="1" customHeight="1">
      <c r="C81" s="172">
        <v>73</v>
      </c>
      <c r="D81" s="178"/>
      <c r="E81" s="179"/>
      <c r="F81" s="1319"/>
      <c r="G81" s="1319"/>
      <c r="H81" s="1319" t="s">
        <v>277</v>
      </c>
      <c r="I81" s="1319"/>
      <c r="J81" s="1320"/>
      <c r="K81" s="1320"/>
      <c r="L81" s="1320"/>
      <c r="M81" s="1320"/>
      <c r="N81" s="1320"/>
      <c r="O81" s="1320"/>
      <c r="P81" s="1320"/>
      <c r="Q81" s="1320"/>
      <c r="R81" s="1320"/>
      <c r="S81" s="1320"/>
      <c r="T81" s="1320"/>
      <c r="U81" s="1320"/>
      <c r="V81" s="1320"/>
      <c r="W81" s="1329"/>
    </row>
    <row r="82" spans="3:23" ht="22.5" hidden="1" customHeight="1">
      <c r="C82" s="172">
        <v>74</v>
      </c>
      <c r="D82" s="178"/>
      <c r="E82" s="179"/>
      <c r="F82" s="1319"/>
      <c r="G82" s="1319"/>
      <c r="H82" s="1319" t="s">
        <v>277</v>
      </c>
      <c r="I82" s="1319"/>
      <c r="J82" s="1320"/>
      <c r="K82" s="1320"/>
      <c r="L82" s="1320"/>
      <c r="M82" s="1320"/>
      <c r="N82" s="1320"/>
      <c r="O82" s="1320"/>
      <c r="P82" s="1320"/>
      <c r="Q82" s="1320"/>
      <c r="R82" s="1320"/>
      <c r="S82" s="1320"/>
      <c r="T82" s="1320"/>
      <c r="U82" s="1320"/>
      <c r="V82" s="1320"/>
      <c r="W82" s="1329"/>
    </row>
    <row r="83" spans="3:23" ht="22.5" hidden="1" customHeight="1">
      <c r="C83" s="172">
        <v>75</v>
      </c>
      <c r="D83" s="178"/>
      <c r="E83" s="179"/>
      <c r="F83" s="1319"/>
      <c r="G83" s="1319"/>
      <c r="H83" s="1319" t="s">
        <v>277</v>
      </c>
      <c r="I83" s="1319"/>
      <c r="J83" s="1320"/>
      <c r="K83" s="1320"/>
      <c r="L83" s="1320"/>
      <c r="M83" s="1320"/>
      <c r="N83" s="1320"/>
      <c r="O83" s="1320"/>
      <c r="P83" s="1320"/>
      <c r="Q83" s="1320"/>
      <c r="R83" s="1320"/>
      <c r="S83" s="1320"/>
      <c r="T83" s="1320"/>
      <c r="U83" s="1320"/>
      <c r="V83" s="1320"/>
      <c r="W83" s="1329"/>
    </row>
    <row r="84" spans="3:23" ht="22.5" hidden="1" customHeight="1">
      <c r="C84" s="172">
        <v>76</v>
      </c>
      <c r="D84" s="178"/>
      <c r="E84" s="179"/>
      <c r="F84" s="1319"/>
      <c r="G84" s="1319"/>
      <c r="H84" s="1319" t="s">
        <v>277</v>
      </c>
      <c r="I84" s="1319"/>
      <c r="J84" s="1320"/>
      <c r="K84" s="1320"/>
      <c r="L84" s="1320"/>
      <c r="M84" s="1320"/>
      <c r="N84" s="1320"/>
      <c r="O84" s="1320"/>
      <c r="P84" s="1320"/>
      <c r="Q84" s="1320"/>
      <c r="R84" s="1320"/>
      <c r="S84" s="1320"/>
      <c r="T84" s="1320"/>
      <c r="U84" s="1320"/>
      <c r="V84" s="1320"/>
      <c r="W84" s="1329"/>
    </row>
    <row r="85" spans="3:23" ht="22.5" hidden="1" customHeight="1">
      <c r="C85" s="172">
        <v>77</v>
      </c>
      <c r="D85" s="178"/>
      <c r="E85" s="179"/>
      <c r="F85" s="1319"/>
      <c r="G85" s="1319"/>
      <c r="H85" s="1319" t="s">
        <v>277</v>
      </c>
      <c r="I85" s="1319"/>
      <c r="J85" s="1320"/>
      <c r="K85" s="1320"/>
      <c r="L85" s="1320"/>
      <c r="M85" s="1320"/>
      <c r="N85" s="1320"/>
      <c r="O85" s="1320"/>
      <c r="P85" s="1320"/>
      <c r="Q85" s="1320"/>
      <c r="R85" s="1320"/>
      <c r="S85" s="1320"/>
      <c r="T85" s="1320"/>
      <c r="U85" s="1320"/>
      <c r="V85" s="1320"/>
      <c r="W85" s="1329"/>
    </row>
    <row r="86" spans="3:23" ht="22.5" hidden="1" customHeight="1">
      <c r="C86" s="172">
        <v>78</v>
      </c>
      <c r="D86" s="178"/>
      <c r="E86" s="179"/>
      <c r="F86" s="1319"/>
      <c r="G86" s="1319"/>
      <c r="H86" s="1319" t="s">
        <v>277</v>
      </c>
      <c r="I86" s="1319"/>
      <c r="J86" s="1320"/>
      <c r="K86" s="1320"/>
      <c r="L86" s="1320"/>
      <c r="M86" s="1320"/>
      <c r="N86" s="1320"/>
      <c r="O86" s="1320"/>
      <c r="P86" s="1320"/>
      <c r="Q86" s="1320"/>
      <c r="R86" s="1320"/>
      <c r="S86" s="1320"/>
      <c r="T86" s="1320"/>
      <c r="U86" s="1320"/>
      <c r="V86" s="1320"/>
      <c r="W86" s="1329"/>
    </row>
    <row r="87" spans="3:23" ht="22.5" hidden="1" customHeight="1">
      <c r="C87" s="172">
        <v>79</v>
      </c>
      <c r="D87" s="178"/>
      <c r="E87" s="179"/>
      <c r="F87" s="1319"/>
      <c r="G87" s="1319"/>
      <c r="H87" s="1319" t="s">
        <v>277</v>
      </c>
      <c r="I87" s="1319"/>
      <c r="J87" s="1320"/>
      <c r="K87" s="1320"/>
      <c r="L87" s="1320"/>
      <c r="M87" s="1320"/>
      <c r="N87" s="1320"/>
      <c r="O87" s="1320"/>
      <c r="P87" s="1320"/>
      <c r="Q87" s="1320"/>
      <c r="R87" s="1320"/>
      <c r="S87" s="1320"/>
      <c r="T87" s="1320"/>
      <c r="U87" s="1320"/>
      <c r="V87" s="1320"/>
      <c r="W87" s="1329"/>
    </row>
    <row r="88" spans="3:23" ht="22.5" hidden="1" customHeight="1">
      <c r="C88" s="172">
        <v>80</v>
      </c>
      <c r="D88" s="180"/>
      <c r="E88" s="181"/>
      <c r="F88" s="1334"/>
      <c r="G88" s="1334"/>
      <c r="H88" s="1319" t="s">
        <v>277</v>
      </c>
      <c r="I88" s="1319"/>
      <c r="J88" s="1332"/>
      <c r="K88" s="1332"/>
      <c r="L88" s="1332"/>
      <c r="M88" s="1332"/>
      <c r="N88" s="1332"/>
      <c r="O88" s="1332"/>
      <c r="P88" s="1332"/>
      <c r="Q88" s="1332"/>
      <c r="R88" s="1332"/>
      <c r="S88" s="1332"/>
      <c r="T88" s="1332"/>
      <c r="U88" s="1332"/>
      <c r="V88" s="1332"/>
      <c r="W88" s="1333"/>
    </row>
    <row r="89" spans="3:23" ht="22.5" hidden="1" customHeight="1">
      <c r="C89" s="172">
        <v>81</v>
      </c>
      <c r="D89" s="178"/>
      <c r="E89" s="179"/>
      <c r="F89" s="1319"/>
      <c r="G89" s="1319"/>
      <c r="H89" s="1319" t="s">
        <v>277</v>
      </c>
      <c r="I89" s="1319"/>
      <c r="J89" s="1320"/>
      <c r="K89" s="1320"/>
      <c r="L89" s="1320"/>
      <c r="M89" s="1320"/>
      <c r="N89" s="1320"/>
      <c r="O89" s="1320"/>
      <c r="P89" s="1320"/>
      <c r="Q89" s="1320"/>
      <c r="R89" s="1320"/>
      <c r="S89" s="1320"/>
      <c r="T89" s="1320"/>
      <c r="U89" s="1320"/>
      <c r="V89" s="1320"/>
      <c r="W89" s="1329"/>
    </row>
    <row r="90" spans="3:23" ht="22.5" hidden="1" customHeight="1">
      <c r="C90" s="172">
        <v>82</v>
      </c>
      <c r="D90" s="178"/>
      <c r="E90" s="179"/>
      <c r="F90" s="1319"/>
      <c r="G90" s="1319"/>
      <c r="H90" s="1319" t="s">
        <v>277</v>
      </c>
      <c r="I90" s="1319"/>
      <c r="J90" s="1320"/>
      <c r="K90" s="1320"/>
      <c r="L90" s="1320"/>
      <c r="M90" s="1320"/>
      <c r="N90" s="1320"/>
      <c r="O90" s="1320"/>
      <c r="P90" s="1320"/>
      <c r="Q90" s="1320"/>
      <c r="R90" s="1320"/>
      <c r="S90" s="1320"/>
      <c r="T90" s="1320"/>
      <c r="U90" s="1320"/>
      <c r="V90" s="1320"/>
      <c r="W90" s="1329"/>
    </row>
    <row r="91" spans="3:23" ht="22.5" hidden="1" customHeight="1">
      <c r="C91" s="172">
        <v>83</v>
      </c>
      <c r="D91" s="178"/>
      <c r="E91" s="179"/>
      <c r="F91" s="1319"/>
      <c r="G91" s="1319"/>
      <c r="H91" s="1319" t="s">
        <v>277</v>
      </c>
      <c r="I91" s="1319"/>
      <c r="J91" s="1320"/>
      <c r="K91" s="1320"/>
      <c r="L91" s="1320"/>
      <c r="M91" s="1320"/>
      <c r="N91" s="1320"/>
      <c r="O91" s="1320"/>
      <c r="P91" s="1320"/>
      <c r="Q91" s="1320"/>
      <c r="R91" s="1320"/>
      <c r="S91" s="1320"/>
      <c r="T91" s="1320"/>
      <c r="U91" s="1320"/>
      <c r="V91" s="1320"/>
      <c r="W91" s="1329"/>
    </row>
    <row r="92" spans="3:23" ht="22.5" hidden="1" customHeight="1">
      <c r="C92" s="172">
        <v>84</v>
      </c>
      <c r="D92" s="178"/>
      <c r="E92" s="179"/>
      <c r="F92" s="1319"/>
      <c r="G92" s="1319"/>
      <c r="H92" s="1319" t="s">
        <v>277</v>
      </c>
      <c r="I92" s="1319"/>
      <c r="J92" s="1320"/>
      <c r="K92" s="1320"/>
      <c r="L92" s="1320"/>
      <c r="M92" s="1320"/>
      <c r="N92" s="1320"/>
      <c r="O92" s="1320"/>
      <c r="P92" s="1320"/>
      <c r="Q92" s="1320"/>
      <c r="R92" s="1320"/>
      <c r="S92" s="1320"/>
      <c r="T92" s="1320"/>
      <c r="U92" s="1320"/>
      <c r="V92" s="1320"/>
      <c r="W92" s="1329"/>
    </row>
    <row r="93" spans="3:23" ht="22.5" hidden="1" customHeight="1">
      <c r="C93" s="172">
        <v>85</v>
      </c>
      <c r="D93" s="178"/>
      <c r="E93" s="179"/>
      <c r="F93" s="1319"/>
      <c r="G93" s="1319"/>
      <c r="H93" s="1319" t="s">
        <v>277</v>
      </c>
      <c r="I93" s="1319"/>
      <c r="J93" s="1320"/>
      <c r="K93" s="1320"/>
      <c r="L93" s="1320"/>
      <c r="M93" s="1320"/>
      <c r="N93" s="1320"/>
      <c r="O93" s="1320"/>
      <c r="P93" s="1320"/>
      <c r="Q93" s="1320"/>
      <c r="R93" s="1320"/>
      <c r="S93" s="1320"/>
      <c r="T93" s="1320"/>
      <c r="U93" s="1320"/>
      <c r="V93" s="1320"/>
      <c r="W93" s="1329"/>
    </row>
    <row r="94" spans="3:23" ht="22.5" hidden="1" customHeight="1">
      <c r="C94" s="172">
        <v>86</v>
      </c>
      <c r="D94" s="178"/>
      <c r="E94" s="179"/>
      <c r="F94" s="1319"/>
      <c r="G94" s="1319"/>
      <c r="H94" s="1319" t="s">
        <v>277</v>
      </c>
      <c r="I94" s="1319"/>
      <c r="J94" s="1320"/>
      <c r="K94" s="1320"/>
      <c r="L94" s="1320"/>
      <c r="M94" s="1320"/>
      <c r="N94" s="1320"/>
      <c r="O94" s="1320"/>
      <c r="P94" s="1320"/>
      <c r="Q94" s="1320"/>
      <c r="R94" s="1320"/>
      <c r="S94" s="1320"/>
      <c r="T94" s="1320"/>
      <c r="U94" s="1320"/>
      <c r="V94" s="1320"/>
      <c r="W94" s="1329"/>
    </row>
    <row r="95" spans="3:23" ht="22.5" hidden="1" customHeight="1">
      <c r="C95" s="172">
        <v>87</v>
      </c>
      <c r="D95" s="178"/>
      <c r="E95" s="179"/>
      <c r="F95" s="1319"/>
      <c r="G95" s="1319"/>
      <c r="H95" s="1319" t="s">
        <v>277</v>
      </c>
      <c r="I95" s="1319"/>
      <c r="J95" s="1320"/>
      <c r="K95" s="1320"/>
      <c r="L95" s="1320"/>
      <c r="M95" s="1320"/>
      <c r="N95" s="1320"/>
      <c r="O95" s="1320"/>
      <c r="P95" s="1320"/>
      <c r="Q95" s="1320"/>
      <c r="R95" s="1320"/>
      <c r="S95" s="1320"/>
      <c r="T95" s="1320"/>
      <c r="U95" s="1320"/>
      <c r="V95" s="1320"/>
      <c r="W95" s="1329"/>
    </row>
    <row r="96" spans="3:23" ht="22.5" hidden="1" customHeight="1">
      <c r="C96" s="172">
        <v>88</v>
      </c>
      <c r="D96" s="178"/>
      <c r="E96" s="179"/>
      <c r="F96" s="1319"/>
      <c r="G96" s="1319"/>
      <c r="H96" s="1319" t="s">
        <v>277</v>
      </c>
      <c r="I96" s="1319"/>
      <c r="J96" s="1320"/>
      <c r="K96" s="1320"/>
      <c r="L96" s="1320"/>
      <c r="M96" s="1320"/>
      <c r="N96" s="1320"/>
      <c r="O96" s="1320"/>
      <c r="P96" s="1320"/>
      <c r="Q96" s="1320"/>
      <c r="R96" s="1320"/>
      <c r="S96" s="1320"/>
      <c r="T96" s="1320"/>
      <c r="U96" s="1320"/>
      <c r="V96" s="1320"/>
      <c r="W96" s="1329"/>
    </row>
    <row r="97" spans="3:23" ht="22.5" hidden="1" customHeight="1">
      <c r="C97" s="172">
        <v>89</v>
      </c>
      <c r="D97" s="178"/>
      <c r="E97" s="179"/>
      <c r="F97" s="1319"/>
      <c r="G97" s="1319"/>
      <c r="H97" s="1319" t="s">
        <v>277</v>
      </c>
      <c r="I97" s="1319"/>
      <c r="J97" s="1320"/>
      <c r="K97" s="1320"/>
      <c r="L97" s="1320"/>
      <c r="M97" s="1320"/>
      <c r="N97" s="1320"/>
      <c r="O97" s="1320"/>
      <c r="P97" s="1320"/>
      <c r="Q97" s="1320"/>
      <c r="R97" s="1320"/>
      <c r="S97" s="1320"/>
      <c r="T97" s="1320"/>
      <c r="U97" s="1320"/>
      <c r="V97" s="1320"/>
      <c r="W97" s="1329"/>
    </row>
    <row r="98" spans="3:23" ht="22.5" hidden="1" customHeight="1">
      <c r="C98" s="172">
        <v>90</v>
      </c>
      <c r="D98" s="178"/>
      <c r="E98" s="179"/>
      <c r="F98" s="1319"/>
      <c r="G98" s="1319"/>
      <c r="H98" s="1319" t="s">
        <v>277</v>
      </c>
      <c r="I98" s="1319"/>
      <c r="J98" s="1320"/>
      <c r="K98" s="1320"/>
      <c r="L98" s="1320"/>
      <c r="M98" s="1320"/>
      <c r="N98" s="1320"/>
      <c r="O98" s="1320"/>
      <c r="P98" s="1320"/>
      <c r="Q98" s="1320"/>
      <c r="R98" s="1320"/>
      <c r="S98" s="1320"/>
      <c r="T98" s="1320"/>
      <c r="U98" s="1320"/>
      <c r="V98" s="1320"/>
      <c r="W98" s="1329"/>
    </row>
    <row r="99" spans="3:23" ht="22.5" hidden="1" customHeight="1">
      <c r="C99" s="172">
        <v>91</v>
      </c>
      <c r="D99" s="178"/>
      <c r="E99" s="179"/>
      <c r="F99" s="1319"/>
      <c r="G99" s="1319"/>
      <c r="H99" s="1319" t="s">
        <v>277</v>
      </c>
      <c r="I99" s="1319"/>
      <c r="J99" s="1320"/>
      <c r="K99" s="1320"/>
      <c r="L99" s="1320"/>
      <c r="M99" s="1320"/>
      <c r="N99" s="1320"/>
      <c r="O99" s="1320"/>
      <c r="P99" s="1320"/>
      <c r="Q99" s="1320"/>
      <c r="R99" s="1320"/>
      <c r="S99" s="1320"/>
      <c r="T99" s="1320"/>
      <c r="U99" s="1320"/>
      <c r="V99" s="1320"/>
      <c r="W99" s="1329"/>
    </row>
    <row r="100" spans="3:23" ht="22.5" hidden="1" customHeight="1">
      <c r="C100" s="172">
        <v>92</v>
      </c>
      <c r="D100" s="178"/>
      <c r="E100" s="179"/>
      <c r="F100" s="1319"/>
      <c r="G100" s="1319"/>
      <c r="H100" s="1319" t="s">
        <v>277</v>
      </c>
      <c r="I100" s="1319"/>
      <c r="J100" s="1320"/>
      <c r="K100" s="1320"/>
      <c r="L100" s="1320"/>
      <c r="M100" s="1320"/>
      <c r="N100" s="1320"/>
      <c r="O100" s="1320"/>
      <c r="P100" s="1320"/>
      <c r="Q100" s="1320"/>
      <c r="R100" s="1320"/>
      <c r="S100" s="1320"/>
      <c r="T100" s="1320"/>
      <c r="U100" s="1320"/>
      <c r="V100" s="1320"/>
      <c r="W100" s="1329"/>
    </row>
    <row r="101" spans="3:23" ht="22.5" hidden="1" customHeight="1">
      <c r="C101" s="172">
        <v>93</v>
      </c>
      <c r="D101" s="178"/>
      <c r="E101" s="179"/>
      <c r="F101" s="1319"/>
      <c r="G101" s="1319"/>
      <c r="H101" s="1319" t="s">
        <v>277</v>
      </c>
      <c r="I101" s="1319"/>
      <c r="J101" s="1320"/>
      <c r="K101" s="1320"/>
      <c r="L101" s="1320"/>
      <c r="M101" s="1320"/>
      <c r="N101" s="1320"/>
      <c r="O101" s="1320"/>
      <c r="P101" s="1320"/>
      <c r="Q101" s="1320"/>
      <c r="R101" s="1320"/>
      <c r="S101" s="1320"/>
      <c r="T101" s="1320"/>
      <c r="U101" s="1320"/>
      <c r="V101" s="1320"/>
      <c r="W101" s="1329"/>
    </row>
    <row r="102" spans="3:23" ht="22.5" hidden="1" customHeight="1">
      <c r="C102" s="172">
        <v>94</v>
      </c>
      <c r="D102" s="178"/>
      <c r="E102" s="179"/>
      <c r="F102" s="1319"/>
      <c r="G102" s="1319"/>
      <c r="H102" s="1319" t="s">
        <v>277</v>
      </c>
      <c r="I102" s="1319"/>
      <c r="J102" s="1320"/>
      <c r="K102" s="1320"/>
      <c r="L102" s="1320"/>
      <c r="M102" s="1320"/>
      <c r="N102" s="1320"/>
      <c r="O102" s="1320"/>
      <c r="P102" s="1320"/>
      <c r="Q102" s="1320"/>
      <c r="R102" s="1320"/>
      <c r="S102" s="1320"/>
      <c r="T102" s="1320"/>
      <c r="U102" s="1320"/>
      <c r="V102" s="1320"/>
      <c r="W102" s="1329"/>
    </row>
    <row r="103" spans="3:23" ht="22.5" hidden="1" customHeight="1">
      <c r="C103" s="172">
        <v>95</v>
      </c>
      <c r="D103" s="178"/>
      <c r="E103" s="179"/>
      <c r="F103" s="1319"/>
      <c r="G103" s="1319"/>
      <c r="H103" s="1319" t="s">
        <v>277</v>
      </c>
      <c r="I103" s="1319"/>
      <c r="J103" s="1320"/>
      <c r="K103" s="1320"/>
      <c r="L103" s="1320"/>
      <c r="M103" s="1320"/>
      <c r="N103" s="1320"/>
      <c r="O103" s="1320"/>
      <c r="P103" s="1320"/>
      <c r="Q103" s="1320"/>
      <c r="R103" s="1320"/>
      <c r="S103" s="1320"/>
      <c r="T103" s="1320"/>
      <c r="U103" s="1320"/>
      <c r="V103" s="1320"/>
      <c r="W103" s="1329"/>
    </row>
    <row r="104" spans="3:23" ht="22.5" hidden="1" customHeight="1">
      <c r="C104" s="172">
        <v>96</v>
      </c>
      <c r="D104" s="178"/>
      <c r="E104" s="179"/>
      <c r="F104" s="1319"/>
      <c r="G104" s="1319"/>
      <c r="H104" s="1319" t="s">
        <v>277</v>
      </c>
      <c r="I104" s="1319"/>
      <c r="J104" s="1320"/>
      <c r="K104" s="1320"/>
      <c r="L104" s="1320"/>
      <c r="M104" s="1320"/>
      <c r="N104" s="1320"/>
      <c r="O104" s="1320"/>
      <c r="P104" s="1320"/>
      <c r="Q104" s="1320"/>
      <c r="R104" s="1320"/>
      <c r="S104" s="1320"/>
      <c r="T104" s="1320"/>
      <c r="U104" s="1320"/>
      <c r="V104" s="1320"/>
      <c r="W104" s="1329"/>
    </row>
    <row r="105" spans="3:23" ht="22.5" hidden="1" customHeight="1">
      <c r="C105" s="172">
        <v>97</v>
      </c>
      <c r="D105" s="178"/>
      <c r="E105" s="179"/>
      <c r="F105" s="1319"/>
      <c r="G105" s="1319"/>
      <c r="H105" s="1319" t="s">
        <v>277</v>
      </c>
      <c r="I105" s="1319"/>
      <c r="J105" s="1320"/>
      <c r="K105" s="1320"/>
      <c r="L105" s="1320"/>
      <c r="M105" s="1320"/>
      <c r="N105" s="1320"/>
      <c r="O105" s="1320"/>
      <c r="P105" s="1320"/>
      <c r="Q105" s="1320"/>
      <c r="R105" s="1320"/>
      <c r="S105" s="1320"/>
      <c r="T105" s="1320"/>
      <c r="U105" s="1320"/>
      <c r="V105" s="1320"/>
      <c r="W105" s="1329"/>
    </row>
    <row r="106" spans="3:23" ht="22.5" hidden="1" customHeight="1">
      <c r="C106" s="172">
        <v>98</v>
      </c>
      <c r="D106" s="178"/>
      <c r="E106" s="179"/>
      <c r="F106" s="1319"/>
      <c r="G106" s="1319"/>
      <c r="H106" s="1319" t="s">
        <v>277</v>
      </c>
      <c r="I106" s="1319"/>
      <c r="J106" s="1320"/>
      <c r="K106" s="1320"/>
      <c r="L106" s="1320"/>
      <c r="M106" s="1320"/>
      <c r="N106" s="1320"/>
      <c r="O106" s="1320"/>
      <c r="P106" s="1320"/>
      <c r="Q106" s="1320"/>
      <c r="R106" s="1320"/>
      <c r="S106" s="1320"/>
      <c r="T106" s="1320"/>
      <c r="U106" s="1320"/>
      <c r="V106" s="1320"/>
      <c r="W106" s="1329"/>
    </row>
    <row r="107" spans="3:23" ht="14.25" hidden="1" customHeight="1">
      <c r="C107" s="172">
        <v>99</v>
      </c>
      <c r="D107" s="178"/>
      <c r="E107" s="179"/>
      <c r="F107" s="1319"/>
      <c r="G107" s="1319"/>
      <c r="H107" s="1319" t="s">
        <v>277</v>
      </c>
      <c r="I107" s="1319"/>
      <c r="J107" s="1320"/>
      <c r="K107" s="1320"/>
      <c r="L107" s="1320"/>
      <c r="M107" s="1320"/>
      <c r="N107" s="1320"/>
      <c r="O107" s="1320"/>
      <c r="P107" s="1320"/>
      <c r="Q107" s="1320"/>
      <c r="R107" s="1320"/>
      <c r="S107" s="1320"/>
      <c r="T107" s="1320"/>
      <c r="U107" s="1320"/>
      <c r="V107" s="1320"/>
      <c r="W107" s="1329"/>
    </row>
    <row r="108" spans="3:23" ht="15" hidden="1" customHeight="1" thickBot="1">
      <c r="C108" s="172">
        <v>100</v>
      </c>
      <c r="D108" s="178"/>
      <c r="E108" s="179"/>
      <c r="F108" s="1319"/>
      <c r="G108" s="1319"/>
      <c r="H108" s="1319" t="s">
        <v>277</v>
      </c>
      <c r="I108" s="1319"/>
      <c r="J108" s="1320"/>
      <c r="K108" s="1320"/>
      <c r="L108" s="1320"/>
      <c r="M108" s="1320"/>
      <c r="N108" s="1320"/>
      <c r="O108" s="1320"/>
      <c r="P108" s="1320"/>
      <c r="Q108" s="1320"/>
      <c r="R108" s="1320"/>
      <c r="S108" s="1320"/>
      <c r="T108" s="1320"/>
      <c r="U108" s="1320"/>
      <c r="V108" s="1320"/>
      <c r="W108" s="1329"/>
    </row>
    <row r="109" spans="3:23" ht="22.5" customHeight="1" thickTop="1">
      <c r="C109" s="1347"/>
      <c r="D109" s="1348"/>
      <c r="E109" s="1348"/>
      <c r="F109" s="1351" t="s">
        <v>278</v>
      </c>
      <c r="G109" s="1352"/>
      <c r="H109" s="1359" t="s">
        <v>215</v>
      </c>
      <c r="I109" s="1360"/>
      <c r="J109" s="1359"/>
      <c r="K109" s="1360"/>
      <c r="L109" s="1335"/>
      <c r="M109" s="1336"/>
      <c r="N109" s="1335"/>
      <c r="O109" s="1336"/>
      <c r="P109" s="1335"/>
      <c r="Q109" s="1336"/>
      <c r="R109" s="1335"/>
      <c r="S109" s="1336"/>
      <c r="T109" s="1335"/>
      <c r="U109" s="1339"/>
      <c r="V109" s="1339"/>
      <c r="W109" s="1340"/>
    </row>
    <row r="110" spans="3:23" ht="22.5" customHeight="1" thickBot="1">
      <c r="C110" s="1349"/>
      <c r="D110" s="1350"/>
      <c r="E110" s="1350"/>
      <c r="F110" s="1353"/>
      <c r="G110" s="1354"/>
      <c r="H110" s="1341" t="s">
        <v>216</v>
      </c>
      <c r="I110" s="1342"/>
      <c r="J110" s="1341"/>
      <c r="K110" s="1342"/>
      <c r="L110" s="1343"/>
      <c r="M110" s="1344"/>
      <c r="N110" s="1343"/>
      <c r="O110" s="1344"/>
      <c r="P110" s="1343"/>
      <c r="Q110" s="1344"/>
      <c r="R110" s="1343"/>
      <c r="S110" s="1344"/>
      <c r="T110" s="1343"/>
      <c r="U110" s="1345"/>
      <c r="V110" s="1345"/>
      <c r="W110" s="1346"/>
    </row>
    <row r="111" spans="3:23">
      <c r="C111" s="1337" t="s">
        <v>279</v>
      </c>
      <c r="D111" s="1337"/>
      <c r="E111" s="1337"/>
      <c r="F111" s="1337"/>
      <c r="G111" s="1337"/>
      <c r="H111" s="1337"/>
      <c r="I111" s="1337"/>
      <c r="J111" s="1337"/>
      <c r="K111" s="1337"/>
      <c r="L111" s="1337"/>
      <c r="M111" s="1337"/>
      <c r="N111" s="1337"/>
      <c r="O111" s="1337"/>
      <c r="P111" s="1337"/>
      <c r="Q111" s="1337"/>
      <c r="R111" s="1337"/>
      <c r="S111" s="1337"/>
      <c r="T111" s="1337"/>
      <c r="U111" s="1337"/>
      <c r="V111" s="1337"/>
      <c r="W111" s="1337"/>
    </row>
    <row r="112" spans="3:23">
      <c r="C112" s="1337" t="s">
        <v>280</v>
      </c>
      <c r="D112" s="1337"/>
      <c r="E112" s="1337"/>
      <c r="F112" s="1337"/>
      <c r="G112" s="1337"/>
      <c r="H112" s="1337"/>
      <c r="I112" s="1337"/>
      <c r="J112" s="1337"/>
      <c r="K112" s="1337"/>
      <c r="L112" s="1337"/>
      <c r="M112" s="1337"/>
      <c r="N112" s="1337"/>
      <c r="O112" s="1337"/>
      <c r="P112" s="1337"/>
      <c r="Q112" s="1337"/>
      <c r="R112" s="1337"/>
      <c r="S112" s="1337"/>
      <c r="T112" s="1337"/>
      <c r="U112" s="1337"/>
      <c r="V112" s="1337"/>
      <c r="W112" s="1337"/>
    </row>
  </sheetData>
  <mergeCells count="844">
    <mergeCell ref="C111:W111"/>
    <mergeCell ref="C112:W112"/>
    <mergeCell ref="C1:W1"/>
    <mergeCell ref="A1:A2"/>
    <mergeCell ref="B1:B2"/>
    <mergeCell ref="P109:Q109"/>
    <mergeCell ref="R109:S109"/>
    <mergeCell ref="T109:W109"/>
    <mergeCell ref="H110:I110"/>
    <mergeCell ref="J110:K110"/>
    <mergeCell ref="L110:M110"/>
    <mergeCell ref="N110:O110"/>
    <mergeCell ref="P110:Q110"/>
    <mergeCell ref="R110:S110"/>
    <mergeCell ref="T110:W110"/>
    <mergeCell ref="C109:E110"/>
    <mergeCell ref="F109:G110"/>
    <mergeCell ref="J3:P4"/>
    <mergeCell ref="A3:A4"/>
    <mergeCell ref="B3:B4"/>
    <mergeCell ref="A5:A6"/>
    <mergeCell ref="B5:B6"/>
    <mergeCell ref="H109:I109"/>
    <mergeCell ref="J109:K109"/>
    <mergeCell ref="L109:M109"/>
    <mergeCell ref="N109:O109"/>
    <mergeCell ref="R107:S107"/>
    <mergeCell ref="T107:W107"/>
    <mergeCell ref="F108:G108"/>
    <mergeCell ref="H108:I108"/>
    <mergeCell ref="J108:K108"/>
    <mergeCell ref="L108:M108"/>
    <mergeCell ref="N108:O108"/>
    <mergeCell ref="P108:Q108"/>
    <mergeCell ref="R108:S108"/>
    <mergeCell ref="T108:W108"/>
    <mergeCell ref="F107:G107"/>
    <mergeCell ref="H107:I107"/>
    <mergeCell ref="J107:K107"/>
    <mergeCell ref="L107:M107"/>
    <mergeCell ref="N107:O107"/>
    <mergeCell ref="P107:Q107"/>
    <mergeCell ref="R105:S105"/>
    <mergeCell ref="T105:W105"/>
    <mergeCell ref="F106:G106"/>
    <mergeCell ref="H106:I106"/>
    <mergeCell ref="J106:K106"/>
    <mergeCell ref="L106:M106"/>
    <mergeCell ref="N106:O106"/>
    <mergeCell ref="P106:Q106"/>
    <mergeCell ref="R106:S106"/>
    <mergeCell ref="T106:W106"/>
    <mergeCell ref="F105:G105"/>
    <mergeCell ref="H105:I105"/>
    <mergeCell ref="J105:K105"/>
    <mergeCell ref="L105:M105"/>
    <mergeCell ref="N105:O105"/>
    <mergeCell ref="P105:Q105"/>
    <mergeCell ref="R103:S103"/>
    <mergeCell ref="T103:W103"/>
    <mergeCell ref="F104:G104"/>
    <mergeCell ref="H104:I104"/>
    <mergeCell ref="J104:K104"/>
    <mergeCell ref="L104:M104"/>
    <mergeCell ref="N104:O104"/>
    <mergeCell ref="P104:Q104"/>
    <mergeCell ref="R104:S104"/>
    <mergeCell ref="T104:W104"/>
    <mergeCell ref="F103:G103"/>
    <mergeCell ref="H103:I103"/>
    <mergeCell ref="J103:K103"/>
    <mergeCell ref="L103:M103"/>
    <mergeCell ref="N103:O103"/>
    <mergeCell ref="P103:Q103"/>
    <mergeCell ref="R101:S101"/>
    <mergeCell ref="T101:W101"/>
    <mergeCell ref="F102:G102"/>
    <mergeCell ref="H102:I102"/>
    <mergeCell ref="J102:K102"/>
    <mergeCell ref="L102:M102"/>
    <mergeCell ref="N102:O102"/>
    <mergeCell ref="P102:Q102"/>
    <mergeCell ref="R102:S102"/>
    <mergeCell ref="T102:W102"/>
    <mergeCell ref="F101:G101"/>
    <mergeCell ref="H101:I101"/>
    <mergeCell ref="J101:K101"/>
    <mergeCell ref="L101:M101"/>
    <mergeCell ref="N101:O101"/>
    <mergeCell ref="P101:Q101"/>
    <mergeCell ref="R99:S99"/>
    <mergeCell ref="T99:W99"/>
    <mergeCell ref="F100:G100"/>
    <mergeCell ref="H100:I100"/>
    <mergeCell ref="J100:K100"/>
    <mergeCell ref="L100:M100"/>
    <mergeCell ref="N100:O100"/>
    <mergeCell ref="P100:Q100"/>
    <mergeCell ref="R100:S100"/>
    <mergeCell ref="T100:W100"/>
    <mergeCell ref="F99:G99"/>
    <mergeCell ref="H99:I99"/>
    <mergeCell ref="J99:K99"/>
    <mergeCell ref="L99:M99"/>
    <mergeCell ref="N99:O99"/>
    <mergeCell ref="P99:Q99"/>
    <mergeCell ref="R97:S97"/>
    <mergeCell ref="T97:W97"/>
    <mergeCell ref="F98:G98"/>
    <mergeCell ref="H98:I98"/>
    <mergeCell ref="J98:K98"/>
    <mergeCell ref="L98:M98"/>
    <mergeCell ref="N98:O98"/>
    <mergeCell ref="P98:Q98"/>
    <mergeCell ref="R98:S98"/>
    <mergeCell ref="T98:W98"/>
    <mergeCell ref="F97:G97"/>
    <mergeCell ref="H97:I97"/>
    <mergeCell ref="J97:K97"/>
    <mergeCell ref="L97:M97"/>
    <mergeCell ref="N97:O97"/>
    <mergeCell ref="P97:Q97"/>
    <mergeCell ref="R95:S95"/>
    <mergeCell ref="T95:W95"/>
    <mergeCell ref="F96:G96"/>
    <mergeCell ref="H96:I96"/>
    <mergeCell ref="J96:K96"/>
    <mergeCell ref="L96:M96"/>
    <mergeCell ref="N96:O96"/>
    <mergeCell ref="P96:Q96"/>
    <mergeCell ref="R96:S96"/>
    <mergeCell ref="T96:W96"/>
    <mergeCell ref="F95:G95"/>
    <mergeCell ref="H95:I95"/>
    <mergeCell ref="J95:K95"/>
    <mergeCell ref="L95:M95"/>
    <mergeCell ref="N95:O95"/>
    <mergeCell ref="P95:Q95"/>
    <mergeCell ref="R93:S93"/>
    <mergeCell ref="T93:W93"/>
    <mergeCell ref="F94:G94"/>
    <mergeCell ref="H94:I94"/>
    <mergeCell ref="J94:K94"/>
    <mergeCell ref="L94:M94"/>
    <mergeCell ref="N94:O94"/>
    <mergeCell ref="P94:Q94"/>
    <mergeCell ref="R94:S94"/>
    <mergeCell ref="T94:W94"/>
    <mergeCell ref="F93:G93"/>
    <mergeCell ref="H93:I93"/>
    <mergeCell ref="J93:K93"/>
    <mergeCell ref="L93:M93"/>
    <mergeCell ref="N93:O93"/>
    <mergeCell ref="P93:Q93"/>
    <mergeCell ref="R91:S91"/>
    <mergeCell ref="T91:W91"/>
    <mergeCell ref="F92:G92"/>
    <mergeCell ref="H92:I92"/>
    <mergeCell ref="J92:K92"/>
    <mergeCell ref="L92:M92"/>
    <mergeCell ref="N92:O92"/>
    <mergeCell ref="P92:Q92"/>
    <mergeCell ref="R92:S92"/>
    <mergeCell ref="T92:W92"/>
    <mergeCell ref="F91:G91"/>
    <mergeCell ref="H91:I91"/>
    <mergeCell ref="J91:K91"/>
    <mergeCell ref="L91:M91"/>
    <mergeCell ref="N91:O91"/>
    <mergeCell ref="P91:Q91"/>
    <mergeCell ref="R89:S89"/>
    <mergeCell ref="T89:W89"/>
    <mergeCell ref="F90:G90"/>
    <mergeCell ref="H90:I90"/>
    <mergeCell ref="J90:K90"/>
    <mergeCell ref="L90:M90"/>
    <mergeCell ref="N90:O90"/>
    <mergeCell ref="P90:Q90"/>
    <mergeCell ref="R90:S90"/>
    <mergeCell ref="T90:W90"/>
    <mergeCell ref="F89:G89"/>
    <mergeCell ref="H89:I89"/>
    <mergeCell ref="J89:K89"/>
    <mergeCell ref="L89:M89"/>
    <mergeCell ref="N89:O89"/>
    <mergeCell ref="P89:Q89"/>
    <mergeCell ref="R87:S87"/>
    <mergeCell ref="T87:W87"/>
    <mergeCell ref="F88:G88"/>
    <mergeCell ref="H88:I88"/>
    <mergeCell ref="J88:K88"/>
    <mergeCell ref="L88:M88"/>
    <mergeCell ref="N88:O88"/>
    <mergeCell ref="P88:Q88"/>
    <mergeCell ref="R88:S88"/>
    <mergeCell ref="T88:W88"/>
    <mergeCell ref="F87:G87"/>
    <mergeCell ref="H87:I87"/>
    <mergeCell ref="J87:K87"/>
    <mergeCell ref="L87:M87"/>
    <mergeCell ref="N87:O87"/>
    <mergeCell ref="P87:Q87"/>
    <mergeCell ref="R85:S85"/>
    <mergeCell ref="T85:W85"/>
    <mergeCell ref="F86:G86"/>
    <mergeCell ref="H86:I86"/>
    <mergeCell ref="J86:K86"/>
    <mergeCell ref="L86:M86"/>
    <mergeCell ref="N86:O86"/>
    <mergeCell ref="P86:Q86"/>
    <mergeCell ref="R86:S86"/>
    <mergeCell ref="T86:W86"/>
    <mergeCell ref="F85:G85"/>
    <mergeCell ref="H85:I85"/>
    <mergeCell ref="J85:K85"/>
    <mergeCell ref="L85:M85"/>
    <mergeCell ref="N85:O85"/>
    <mergeCell ref="P85:Q85"/>
    <mergeCell ref="R83:S83"/>
    <mergeCell ref="T83:W83"/>
    <mergeCell ref="F84:G84"/>
    <mergeCell ref="H84:I84"/>
    <mergeCell ref="J84:K84"/>
    <mergeCell ref="L84:M84"/>
    <mergeCell ref="N84:O84"/>
    <mergeCell ref="P84:Q84"/>
    <mergeCell ref="R84:S84"/>
    <mergeCell ref="T84:W84"/>
    <mergeCell ref="F83:G83"/>
    <mergeCell ref="H83:I83"/>
    <mergeCell ref="J83:K83"/>
    <mergeCell ref="L83:M83"/>
    <mergeCell ref="N83:O83"/>
    <mergeCell ref="P83:Q83"/>
    <mergeCell ref="R81:S81"/>
    <mergeCell ref="T81:W81"/>
    <mergeCell ref="F82:G82"/>
    <mergeCell ref="H82:I82"/>
    <mergeCell ref="J82:K82"/>
    <mergeCell ref="L82:M82"/>
    <mergeCell ref="N82:O82"/>
    <mergeCell ref="P82:Q82"/>
    <mergeCell ref="R82:S82"/>
    <mergeCell ref="T82:W82"/>
    <mergeCell ref="F81:G81"/>
    <mergeCell ref="H81:I81"/>
    <mergeCell ref="J81:K81"/>
    <mergeCell ref="L81:M81"/>
    <mergeCell ref="N81:O81"/>
    <mergeCell ref="P81:Q81"/>
    <mergeCell ref="R79:S79"/>
    <mergeCell ref="T79:W79"/>
    <mergeCell ref="F80:G80"/>
    <mergeCell ref="H80:I80"/>
    <mergeCell ref="J80:K80"/>
    <mergeCell ref="L80:M80"/>
    <mergeCell ref="N80:O80"/>
    <mergeCell ref="P80:Q80"/>
    <mergeCell ref="R80:S80"/>
    <mergeCell ref="T80:W80"/>
    <mergeCell ref="F79:G79"/>
    <mergeCell ref="H79:I79"/>
    <mergeCell ref="J79:K79"/>
    <mergeCell ref="L79:M79"/>
    <mergeCell ref="N79:O79"/>
    <mergeCell ref="P79:Q79"/>
    <mergeCell ref="R77:S77"/>
    <mergeCell ref="T77:W77"/>
    <mergeCell ref="F78:G78"/>
    <mergeCell ref="H78:I78"/>
    <mergeCell ref="J78:K78"/>
    <mergeCell ref="L78:M78"/>
    <mergeCell ref="N78:O78"/>
    <mergeCell ref="P78:Q78"/>
    <mergeCell ref="R78:S78"/>
    <mergeCell ref="T78:W78"/>
    <mergeCell ref="F77:G77"/>
    <mergeCell ref="H77:I77"/>
    <mergeCell ref="J77:K77"/>
    <mergeCell ref="L77:M77"/>
    <mergeCell ref="N77:O77"/>
    <mergeCell ref="P77:Q77"/>
    <mergeCell ref="R75:S75"/>
    <mergeCell ref="T75:W75"/>
    <mergeCell ref="F76:G76"/>
    <mergeCell ref="H76:I76"/>
    <mergeCell ref="J76:K76"/>
    <mergeCell ref="L76:M76"/>
    <mergeCell ref="N76:O76"/>
    <mergeCell ref="P76:Q76"/>
    <mergeCell ref="R76:S76"/>
    <mergeCell ref="T76:W76"/>
    <mergeCell ref="F75:G75"/>
    <mergeCell ref="H75:I75"/>
    <mergeCell ref="J75:K75"/>
    <mergeCell ref="L75:M75"/>
    <mergeCell ref="N75:O75"/>
    <mergeCell ref="P75:Q75"/>
    <mergeCell ref="R73:S73"/>
    <mergeCell ref="T73:W73"/>
    <mergeCell ref="F74:G74"/>
    <mergeCell ref="H74:I74"/>
    <mergeCell ref="J74:K74"/>
    <mergeCell ref="L74:M74"/>
    <mergeCell ref="N74:O74"/>
    <mergeCell ref="P74:Q74"/>
    <mergeCell ref="R74:S74"/>
    <mergeCell ref="T74:W74"/>
    <mergeCell ref="F73:G73"/>
    <mergeCell ref="H73:I73"/>
    <mergeCell ref="J73:K73"/>
    <mergeCell ref="L73:M73"/>
    <mergeCell ref="N73:O73"/>
    <mergeCell ref="P73:Q73"/>
    <mergeCell ref="R71:S71"/>
    <mergeCell ref="T71:W71"/>
    <mergeCell ref="F72:G72"/>
    <mergeCell ref="H72:I72"/>
    <mergeCell ref="J72:K72"/>
    <mergeCell ref="L72:M72"/>
    <mergeCell ref="N72:O72"/>
    <mergeCell ref="P72:Q72"/>
    <mergeCell ref="R72:S72"/>
    <mergeCell ref="T72:W72"/>
    <mergeCell ref="F71:G71"/>
    <mergeCell ref="H71:I71"/>
    <mergeCell ref="J71:K71"/>
    <mergeCell ref="L71:M71"/>
    <mergeCell ref="N71:O71"/>
    <mergeCell ref="P71:Q71"/>
    <mergeCell ref="R69:S69"/>
    <mergeCell ref="T69:W69"/>
    <mergeCell ref="F70:G70"/>
    <mergeCell ref="H70:I70"/>
    <mergeCell ref="J70:K70"/>
    <mergeCell ref="L70:M70"/>
    <mergeCell ref="N70:O70"/>
    <mergeCell ref="P70:Q70"/>
    <mergeCell ref="R70:S70"/>
    <mergeCell ref="T70:W70"/>
    <mergeCell ref="F69:G69"/>
    <mergeCell ref="H69:I69"/>
    <mergeCell ref="J69:K69"/>
    <mergeCell ref="L69:M69"/>
    <mergeCell ref="N69:O69"/>
    <mergeCell ref="P69:Q69"/>
    <mergeCell ref="R67:S67"/>
    <mergeCell ref="T67:W67"/>
    <mergeCell ref="F68:G68"/>
    <mergeCell ref="H68:I68"/>
    <mergeCell ref="J68:K68"/>
    <mergeCell ref="L68:M68"/>
    <mergeCell ref="N68:O68"/>
    <mergeCell ref="P68:Q68"/>
    <mergeCell ref="R68:S68"/>
    <mergeCell ref="T68:W68"/>
    <mergeCell ref="F67:G67"/>
    <mergeCell ref="H67:I67"/>
    <mergeCell ref="J67:K67"/>
    <mergeCell ref="L67:M67"/>
    <mergeCell ref="N67:O67"/>
    <mergeCell ref="P67:Q67"/>
    <mergeCell ref="R65:S65"/>
    <mergeCell ref="T65:W65"/>
    <mergeCell ref="F66:G66"/>
    <mergeCell ref="H66:I66"/>
    <mergeCell ref="J66:K66"/>
    <mergeCell ref="L66:M66"/>
    <mergeCell ref="N66:O66"/>
    <mergeCell ref="P66:Q66"/>
    <mergeCell ref="R66:S66"/>
    <mergeCell ref="T66:W66"/>
    <mergeCell ref="F65:G65"/>
    <mergeCell ref="H65:I65"/>
    <mergeCell ref="J65:K65"/>
    <mergeCell ref="L65:M65"/>
    <mergeCell ref="N65:O65"/>
    <mergeCell ref="P65:Q65"/>
    <mergeCell ref="R63:S63"/>
    <mergeCell ref="T63:W63"/>
    <mergeCell ref="F64:G64"/>
    <mergeCell ref="H64:I64"/>
    <mergeCell ref="J64:K64"/>
    <mergeCell ref="L64:M64"/>
    <mergeCell ref="N64:O64"/>
    <mergeCell ref="P64:Q64"/>
    <mergeCell ref="R64:S64"/>
    <mergeCell ref="T64:W64"/>
    <mergeCell ref="F63:G63"/>
    <mergeCell ref="H63:I63"/>
    <mergeCell ref="J63:K63"/>
    <mergeCell ref="L63:M63"/>
    <mergeCell ref="N63:O63"/>
    <mergeCell ref="P63:Q63"/>
    <mergeCell ref="R61:S61"/>
    <mergeCell ref="T61:W61"/>
    <mergeCell ref="F62:G62"/>
    <mergeCell ref="H62:I62"/>
    <mergeCell ref="J62:K62"/>
    <mergeCell ref="L62:M62"/>
    <mergeCell ref="N62:O62"/>
    <mergeCell ref="P62:Q62"/>
    <mergeCell ref="R62:S62"/>
    <mergeCell ref="T62:W62"/>
    <mergeCell ref="F61:G61"/>
    <mergeCell ref="H61:I61"/>
    <mergeCell ref="J61:K61"/>
    <mergeCell ref="L61:M61"/>
    <mergeCell ref="N61:O61"/>
    <mergeCell ref="P61:Q61"/>
    <mergeCell ref="R59:S59"/>
    <mergeCell ref="T59:W59"/>
    <mergeCell ref="F60:G60"/>
    <mergeCell ref="H60:I60"/>
    <mergeCell ref="J60:K60"/>
    <mergeCell ref="L60:M60"/>
    <mergeCell ref="N60:O60"/>
    <mergeCell ref="P60:Q60"/>
    <mergeCell ref="R60:S60"/>
    <mergeCell ref="T60:W60"/>
    <mergeCell ref="F59:G59"/>
    <mergeCell ref="H59:I59"/>
    <mergeCell ref="J59:K59"/>
    <mergeCell ref="L59:M59"/>
    <mergeCell ref="N59:O59"/>
    <mergeCell ref="P59:Q59"/>
    <mergeCell ref="R57:S57"/>
    <mergeCell ref="T57:W57"/>
    <mergeCell ref="F58:G58"/>
    <mergeCell ref="H58:I58"/>
    <mergeCell ref="J58:K58"/>
    <mergeCell ref="L58:M58"/>
    <mergeCell ref="N58:O58"/>
    <mergeCell ref="P58:Q58"/>
    <mergeCell ref="R58:S58"/>
    <mergeCell ref="T58:W58"/>
    <mergeCell ref="F57:G57"/>
    <mergeCell ref="H57:I57"/>
    <mergeCell ref="J57:K57"/>
    <mergeCell ref="L57:M57"/>
    <mergeCell ref="N57:O57"/>
    <mergeCell ref="P57:Q57"/>
    <mergeCell ref="R55:S55"/>
    <mergeCell ref="T55:W55"/>
    <mergeCell ref="F56:G56"/>
    <mergeCell ref="H56:I56"/>
    <mergeCell ref="J56:K56"/>
    <mergeCell ref="L56:M56"/>
    <mergeCell ref="N56:O56"/>
    <mergeCell ref="P56:Q56"/>
    <mergeCell ref="R56:S56"/>
    <mergeCell ref="T56:W56"/>
    <mergeCell ref="F55:G55"/>
    <mergeCell ref="H55:I55"/>
    <mergeCell ref="J55:K55"/>
    <mergeCell ref="L55:M55"/>
    <mergeCell ref="N55:O55"/>
    <mergeCell ref="P55:Q55"/>
    <mergeCell ref="R53:S53"/>
    <mergeCell ref="T53:W53"/>
    <mergeCell ref="F54:G54"/>
    <mergeCell ref="H54:I54"/>
    <mergeCell ref="J54:K54"/>
    <mergeCell ref="L54:M54"/>
    <mergeCell ref="N54:O54"/>
    <mergeCell ref="P54:Q54"/>
    <mergeCell ref="R54:S54"/>
    <mergeCell ref="T54:W54"/>
    <mergeCell ref="F53:G53"/>
    <mergeCell ref="H53:I53"/>
    <mergeCell ref="J53:K53"/>
    <mergeCell ref="L53:M53"/>
    <mergeCell ref="N53:O53"/>
    <mergeCell ref="P53:Q53"/>
    <mergeCell ref="R51:S51"/>
    <mergeCell ref="T51:W51"/>
    <mergeCell ref="F52:G52"/>
    <mergeCell ref="H52:I52"/>
    <mergeCell ref="J52:K52"/>
    <mergeCell ref="L52:M52"/>
    <mergeCell ref="N52:O52"/>
    <mergeCell ref="P52:Q52"/>
    <mergeCell ref="R52:S52"/>
    <mergeCell ref="T52:W52"/>
    <mergeCell ref="F51:G51"/>
    <mergeCell ref="H51:I51"/>
    <mergeCell ref="J51:K51"/>
    <mergeCell ref="L51:M51"/>
    <mergeCell ref="N51:O51"/>
    <mergeCell ref="P51:Q51"/>
    <mergeCell ref="R49:S49"/>
    <mergeCell ref="T49:W49"/>
    <mergeCell ref="F50:G50"/>
    <mergeCell ref="H50:I50"/>
    <mergeCell ref="J50:K50"/>
    <mergeCell ref="L50:M50"/>
    <mergeCell ref="N50:O50"/>
    <mergeCell ref="P50:Q50"/>
    <mergeCell ref="R50:S50"/>
    <mergeCell ref="T50:W50"/>
    <mergeCell ref="F49:G49"/>
    <mergeCell ref="H49:I49"/>
    <mergeCell ref="J49:K49"/>
    <mergeCell ref="L49:M49"/>
    <mergeCell ref="N49:O49"/>
    <mergeCell ref="P49:Q49"/>
    <mergeCell ref="R47:S47"/>
    <mergeCell ref="T47:W47"/>
    <mergeCell ref="F48:G48"/>
    <mergeCell ref="H48:I48"/>
    <mergeCell ref="J48:K48"/>
    <mergeCell ref="L48:M48"/>
    <mergeCell ref="N48:O48"/>
    <mergeCell ref="P48:Q48"/>
    <mergeCell ref="R48:S48"/>
    <mergeCell ref="T48:W48"/>
    <mergeCell ref="F47:G47"/>
    <mergeCell ref="H47:I47"/>
    <mergeCell ref="J47:K47"/>
    <mergeCell ref="L47:M47"/>
    <mergeCell ref="N47:O47"/>
    <mergeCell ref="P47:Q47"/>
    <mergeCell ref="R45:S45"/>
    <mergeCell ref="T45:W45"/>
    <mergeCell ref="F46:G46"/>
    <mergeCell ref="H46:I46"/>
    <mergeCell ref="J46:K46"/>
    <mergeCell ref="L46:M46"/>
    <mergeCell ref="N46:O46"/>
    <mergeCell ref="P46:Q46"/>
    <mergeCell ref="R46:S46"/>
    <mergeCell ref="T46:W46"/>
    <mergeCell ref="F45:G45"/>
    <mergeCell ref="H45:I45"/>
    <mergeCell ref="J45:K45"/>
    <mergeCell ref="L45:M45"/>
    <mergeCell ref="N45:O45"/>
    <mergeCell ref="P45:Q45"/>
    <mergeCell ref="R43:S43"/>
    <mergeCell ref="T43:W43"/>
    <mergeCell ref="F44:G44"/>
    <mergeCell ref="H44:I44"/>
    <mergeCell ref="J44:K44"/>
    <mergeCell ref="L44:M44"/>
    <mergeCell ref="N44:O44"/>
    <mergeCell ref="P44:Q44"/>
    <mergeCell ref="R44:S44"/>
    <mergeCell ref="T44:W44"/>
    <mergeCell ref="F43:G43"/>
    <mergeCell ref="H43:I43"/>
    <mergeCell ref="J43:K43"/>
    <mergeCell ref="L43:M43"/>
    <mergeCell ref="N43:O43"/>
    <mergeCell ref="P43:Q43"/>
    <mergeCell ref="R41:S41"/>
    <mergeCell ref="T41:W41"/>
    <mergeCell ref="F42:G42"/>
    <mergeCell ref="H42:I42"/>
    <mergeCell ref="J42:K42"/>
    <mergeCell ref="L42:M42"/>
    <mergeCell ref="N42:O42"/>
    <mergeCell ref="P42:Q42"/>
    <mergeCell ref="R42:S42"/>
    <mergeCell ref="T42:W42"/>
    <mergeCell ref="F41:G41"/>
    <mergeCell ref="H41:I41"/>
    <mergeCell ref="J41:K41"/>
    <mergeCell ref="L41:M41"/>
    <mergeCell ref="N41:O41"/>
    <mergeCell ref="P41:Q41"/>
    <mergeCell ref="F39:G39"/>
    <mergeCell ref="H39:I39"/>
    <mergeCell ref="J39:K39"/>
    <mergeCell ref="L39:M39"/>
    <mergeCell ref="N39:O39"/>
    <mergeCell ref="P39:Q39"/>
    <mergeCell ref="R39:S39"/>
    <mergeCell ref="T39:W39"/>
    <mergeCell ref="F40:G40"/>
    <mergeCell ref="H40:I40"/>
    <mergeCell ref="J40:K40"/>
    <mergeCell ref="L40:M40"/>
    <mergeCell ref="N40:O40"/>
    <mergeCell ref="P40:Q40"/>
    <mergeCell ref="R40:S40"/>
    <mergeCell ref="T40:W40"/>
    <mergeCell ref="P37:Q37"/>
    <mergeCell ref="R37:S37"/>
    <mergeCell ref="T37:W37"/>
    <mergeCell ref="F38:G38"/>
    <mergeCell ref="H38:I38"/>
    <mergeCell ref="J38:K38"/>
    <mergeCell ref="L38:M38"/>
    <mergeCell ref="N38:O38"/>
    <mergeCell ref="P36:Q36"/>
    <mergeCell ref="R36:S36"/>
    <mergeCell ref="T36:W36"/>
    <mergeCell ref="F37:G37"/>
    <mergeCell ref="H37:I37"/>
    <mergeCell ref="J37:K37"/>
    <mergeCell ref="L37:M37"/>
    <mergeCell ref="N37:O37"/>
    <mergeCell ref="P38:Q38"/>
    <mergeCell ref="R38:S38"/>
    <mergeCell ref="T38:W38"/>
    <mergeCell ref="P35:Q35"/>
    <mergeCell ref="R35:S35"/>
    <mergeCell ref="T35:W35"/>
    <mergeCell ref="F36:G36"/>
    <mergeCell ref="H36:I36"/>
    <mergeCell ref="J36:K36"/>
    <mergeCell ref="L36:M36"/>
    <mergeCell ref="N36:O36"/>
    <mergeCell ref="P34:Q34"/>
    <mergeCell ref="R34:S34"/>
    <mergeCell ref="T34:W34"/>
    <mergeCell ref="F35:G35"/>
    <mergeCell ref="H35:I35"/>
    <mergeCell ref="J35:K35"/>
    <mergeCell ref="L35:M35"/>
    <mergeCell ref="N35:O35"/>
    <mergeCell ref="P33:Q33"/>
    <mergeCell ref="R33:S33"/>
    <mergeCell ref="T33:W33"/>
    <mergeCell ref="F34:G34"/>
    <mergeCell ref="H34:I34"/>
    <mergeCell ref="J34:K34"/>
    <mergeCell ref="L34:M34"/>
    <mergeCell ref="N34:O34"/>
    <mergeCell ref="P32:Q32"/>
    <mergeCell ref="R32:S32"/>
    <mergeCell ref="T32:W32"/>
    <mergeCell ref="F33:G33"/>
    <mergeCell ref="H33:I33"/>
    <mergeCell ref="J33:K33"/>
    <mergeCell ref="L33:M33"/>
    <mergeCell ref="N33:O33"/>
    <mergeCell ref="P31:Q31"/>
    <mergeCell ref="R31:S31"/>
    <mergeCell ref="T31:W31"/>
    <mergeCell ref="F32:G32"/>
    <mergeCell ref="H32:I32"/>
    <mergeCell ref="J32:K32"/>
    <mergeCell ref="L32:M32"/>
    <mergeCell ref="N32:O32"/>
    <mergeCell ref="P30:Q30"/>
    <mergeCell ref="R30:S30"/>
    <mergeCell ref="T30:W30"/>
    <mergeCell ref="F31:G31"/>
    <mergeCell ref="H31:I31"/>
    <mergeCell ref="J31:K31"/>
    <mergeCell ref="L31:M31"/>
    <mergeCell ref="N31:O31"/>
    <mergeCell ref="P29:Q29"/>
    <mergeCell ref="R29:S29"/>
    <mergeCell ref="T29:W29"/>
    <mergeCell ref="F30:G30"/>
    <mergeCell ref="H30:I30"/>
    <mergeCell ref="J30:K30"/>
    <mergeCell ref="L30:M30"/>
    <mergeCell ref="N30:O30"/>
    <mergeCell ref="P28:Q28"/>
    <mergeCell ref="R28:S28"/>
    <mergeCell ref="T28:W28"/>
    <mergeCell ref="F29:G29"/>
    <mergeCell ref="H29:I29"/>
    <mergeCell ref="J29:K29"/>
    <mergeCell ref="L29:M29"/>
    <mergeCell ref="N29:O29"/>
    <mergeCell ref="P27:Q27"/>
    <mergeCell ref="R27:S27"/>
    <mergeCell ref="T27:W27"/>
    <mergeCell ref="F28:G28"/>
    <mergeCell ref="H28:I28"/>
    <mergeCell ref="J28:K28"/>
    <mergeCell ref="L28:M28"/>
    <mergeCell ref="N28:O28"/>
    <mergeCell ref="P26:Q26"/>
    <mergeCell ref="R26:S26"/>
    <mergeCell ref="T26:W26"/>
    <mergeCell ref="F27:G27"/>
    <mergeCell ref="H27:I27"/>
    <mergeCell ref="J27:K27"/>
    <mergeCell ref="L27:M27"/>
    <mergeCell ref="N27:O27"/>
    <mergeCell ref="P25:Q25"/>
    <mergeCell ref="R25:S25"/>
    <mergeCell ref="T25:W25"/>
    <mergeCell ref="F26:G26"/>
    <mergeCell ref="H26:I26"/>
    <mergeCell ref="J26:K26"/>
    <mergeCell ref="L26:M26"/>
    <mergeCell ref="N26:O26"/>
    <mergeCell ref="P24:Q24"/>
    <mergeCell ref="R24:S24"/>
    <mergeCell ref="T24:W24"/>
    <mergeCell ref="F25:G25"/>
    <mergeCell ref="H25:I25"/>
    <mergeCell ref="J25:K25"/>
    <mergeCell ref="L25:M25"/>
    <mergeCell ref="N25:O25"/>
    <mergeCell ref="P23:Q23"/>
    <mergeCell ref="R23:S23"/>
    <mergeCell ref="T23:W23"/>
    <mergeCell ref="F24:G24"/>
    <mergeCell ref="H24:I24"/>
    <mergeCell ref="J24:K24"/>
    <mergeCell ref="L24:M24"/>
    <mergeCell ref="N24:O24"/>
    <mergeCell ref="P22:Q22"/>
    <mergeCell ref="R22:S22"/>
    <mergeCell ref="T22:W22"/>
    <mergeCell ref="F23:G23"/>
    <mergeCell ref="H23:I23"/>
    <mergeCell ref="J23:K23"/>
    <mergeCell ref="L23:M23"/>
    <mergeCell ref="N23:O23"/>
    <mergeCell ref="P21:Q21"/>
    <mergeCell ref="R21:S21"/>
    <mergeCell ref="T21:W21"/>
    <mergeCell ref="F22:G22"/>
    <mergeCell ref="H22:I22"/>
    <mergeCell ref="J22:K22"/>
    <mergeCell ref="L22:M22"/>
    <mergeCell ref="N22:O22"/>
    <mergeCell ref="P20:Q20"/>
    <mergeCell ref="R20:S20"/>
    <mergeCell ref="T20:W20"/>
    <mergeCell ref="F21:G21"/>
    <mergeCell ref="H21:I21"/>
    <mergeCell ref="J21:K21"/>
    <mergeCell ref="L21:M21"/>
    <mergeCell ref="N21:O21"/>
    <mergeCell ref="P19:Q19"/>
    <mergeCell ref="R19:S19"/>
    <mergeCell ref="T19:W19"/>
    <mergeCell ref="F20:G20"/>
    <mergeCell ref="H20:I20"/>
    <mergeCell ref="J20:K20"/>
    <mergeCell ref="L20:M20"/>
    <mergeCell ref="N20:O20"/>
    <mergeCell ref="P18:Q18"/>
    <mergeCell ref="R18:S18"/>
    <mergeCell ref="T18:W18"/>
    <mergeCell ref="F19:G19"/>
    <mergeCell ref="H19:I19"/>
    <mergeCell ref="J19:K19"/>
    <mergeCell ref="L19:M19"/>
    <mergeCell ref="N19:O19"/>
    <mergeCell ref="P17:Q17"/>
    <mergeCell ref="R17:S17"/>
    <mergeCell ref="T17:W17"/>
    <mergeCell ref="F18:G18"/>
    <mergeCell ref="H18:I18"/>
    <mergeCell ref="J18:K18"/>
    <mergeCell ref="L18:M18"/>
    <mergeCell ref="N18:O18"/>
    <mergeCell ref="P16:Q16"/>
    <mergeCell ref="R16:S16"/>
    <mergeCell ref="T16:W16"/>
    <mergeCell ref="F17:G17"/>
    <mergeCell ref="H17:I17"/>
    <mergeCell ref="J17:K17"/>
    <mergeCell ref="L17:M17"/>
    <mergeCell ref="N17:O17"/>
    <mergeCell ref="P15:Q15"/>
    <mergeCell ref="R15:S15"/>
    <mergeCell ref="T15:W15"/>
    <mergeCell ref="F16:G16"/>
    <mergeCell ref="H16:I16"/>
    <mergeCell ref="J16:K16"/>
    <mergeCell ref="L16:M16"/>
    <mergeCell ref="N16:O16"/>
    <mergeCell ref="P14:Q14"/>
    <mergeCell ref="R14:S14"/>
    <mergeCell ref="T14:W14"/>
    <mergeCell ref="F15:G15"/>
    <mergeCell ref="H15:I15"/>
    <mergeCell ref="J15:K15"/>
    <mergeCell ref="L15:M15"/>
    <mergeCell ref="N15:O15"/>
    <mergeCell ref="P13:Q13"/>
    <mergeCell ref="R13:S13"/>
    <mergeCell ref="T13:W13"/>
    <mergeCell ref="F14:G14"/>
    <mergeCell ref="H14:I14"/>
    <mergeCell ref="J14:K14"/>
    <mergeCell ref="L14:M14"/>
    <mergeCell ref="N14:O14"/>
    <mergeCell ref="P12:Q12"/>
    <mergeCell ref="R12:S12"/>
    <mergeCell ref="T12:W12"/>
    <mergeCell ref="F13:G13"/>
    <mergeCell ref="H13:I13"/>
    <mergeCell ref="J13:K13"/>
    <mergeCell ref="L13:M13"/>
    <mergeCell ref="N13:O13"/>
    <mergeCell ref="P11:Q11"/>
    <mergeCell ref="R11:S11"/>
    <mergeCell ref="T11:W11"/>
    <mergeCell ref="F12:G12"/>
    <mergeCell ref="H12:I12"/>
    <mergeCell ref="J12:K12"/>
    <mergeCell ref="L12:M12"/>
    <mergeCell ref="N12:O12"/>
    <mergeCell ref="P10:Q10"/>
    <mergeCell ref="R10:S10"/>
    <mergeCell ref="T10:W10"/>
    <mergeCell ref="F11:G11"/>
    <mergeCell ref="H11:I11"/>
    <mergeCell ref="J11:K11"/>
    <mergeCell ref="L11:M11"/>
    <mergeCell ref="N11:O11"/>
    <mergeCell ref="P9:Q9"/>
    <mergeCell ref="R9:S9"/>
    <mergeCell ref="T9:W9"/>
    <mergeCell ref="F10:G10"/>
    <mergeCell ref="H10:I10"/>
    <mergeCell ref="J10:K10"/>
    <mergeCell ref="L10:M10"/>
    <mergeCell ref="N10:O10"/>
    <mergeCell ref="P7:Q8"/>
    <mergeCell ref="R7:S8"/>
    <mergeCell ref="T7:W8"/>
    <mergeCell ref="F9:G9"/>
    <mergeCell ref="H9:I9"/>
    <mergeCell ref="J9:K9"/>
    <mergeCell ref="L9:M9"/>
    <mergeCell ref="N9:O9"/>
    <mergeCell ref="C3:D4"/>
    <mergeCell ref="E3:E4"/>
    <mergeCell ref="F3:I4"/>
    <mergeCell ref="S3:W4"/>
    <mergeCell ref="Q3:R4"/>
    <mergeCell ref="C6:L6"/>
    <mergeCell ref="M6:W6"/>
    <mergeCell ref="C7:C8"/>
    <mergeCell ref="D7:D8"/>
    <mergeCell ref="E7:E8"/>
    <mergeCell ref="F7:G8"/>
    <mergeCell ref="H7:I8"/>
    <mergeCell ref="J7:K8"/>
    <mergeCell ref="L7:M8"/>
    <mergeCell ref="N7:O8"/>
  </mergeCells>
  <phoneticPr fontId="1"/>
  <conditionalFormatting sqref="E3:E4 J3">
    <cfRule type="cellIs" dxfId="4" priority="2" operator="equal">
      <formula>0</formula>
    </cfRule>
  </conditionalFormatting>
  <conditionalFormatting sqref="S3:W4">
    <cfRule type="cellIs" dxfId="3" priority="1" operator="equal">
      <formula>0</formula>
    </cfRule>
  </conditionalFormatting>
  <printOptions horizontalCentered="1" verticalCentered="1"/>
  <pageMargins left="0.70866141732283472" right="0.70866141732283472" top="0.74803149606299213" bottom="0.55118110236220474" header="0.31496062992125984" footer="0.11811023622047245"/>
  <pageSetup paperSize="9" scale="8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113"/>
  <sheetViews>
    <sheetView topLeftCell="C1" workbookViewId="0">
      <selection activeCell="D15" sqref="D15:E15"/>
    </sheetView>
  </sheetViews>
  <sheetFormatPr defaultRowHeight="13.5"/>
  <cols>
    <col min="1" max="2" width="28.375" style="40" hidden="1" customWidth="1"/>
    <col min="3" max="4" width="4.375" style="40" customWidth="1"/>
    <col min="5" max="5" width="19" style="40" customWidth="1"/>
    <col min="6" max="21" width="6.5" style="40" customWidth="1"/>
    <col min="22" max="29" width="2.875" style="40" customWidth="1"/>
    <col min="30" max="260" width="9" style="40"/>
    <col min="261" max="261" width="4.5" style="40" bestFit="1" customWidth="1"/>
    <col min="262" max="266" width="5.625" style="40" customWidth="1"/>
    <col min="267" max="267" width="6.375" style="40" customWidth="1"/>
    <col min="268" max="269" width="3.25" style="40" customWidth="1"/>
    <col min="270" max="271" width="3.75" style="40" customWidth="1"/>
    <col min="272" max="281" width="3.125" style="40" customWidth="1"/>
    <col min="282" max="285" width="3.5" style="40" customWidth="1"/>
    <col min="286" max="516" width="9" style="40"/>
    <col min="517" max="517" width="4.5" style="40" bestFit="1" customWidth="1"/>
    <col min="518" max="522" width="5.625" style="40" customWidth="1"/>
    <col min="523" max="523" width="6.375" style="40" customWidth="1"/>
    <col min="524" max="525" width="3.25" style="40" customWidth="1"/>
    <col min="526" max="527" width="3.75" style="40" customWidth="1"/>
    <col min="528" max="537" width="3.125" style="40" customWidth="1"/>
    <col min="538" max="541" width="3.5" style="40" customWidth="1"/>
    <col min="542" max="772" width="9" style="40"/>
    <col min="773" max="773" width="4.5" style="40" bestFit="1" customWidth="1"/>
    <col min="774" max="778" width="5.625" style="40" customWidth="1"/>
    <col min="779" max="779" width="6.375" style="40" customWidth="1"/>
    <col min="780" max="781" width="3.25" style="40" customWidth="1"/>
    <col min="782" max="783" width="3.75" style="40" customWidth="1"/>
    <col min="784" max="793" width="3.125" style="40" customWidth="1"/>
    <col min="794" max="797" width="3.5" style="40" customWidth="1"/>
    <col min="798" max="1028" width="9" style="40"/>
    <col min="1029" max="1029" width="4.5" style="40" bestFit="1" customWidth="1"/>
    <col min="1030" max="1034" width="5.625" style="40" customWidth="1"/>
    <col min="1035" max="1035" width="6.375" style="40" customWidth="1"/>
    <col min="1036" max="1037" width="3.25" style="40" customWidth="1"/>
    <col min="1038" max="1039" width="3.75" style="40" customWidth="1"/>
    <col min="1040" max="1049" width="3.125" style="40" customWidth="1"/>
    <col min="1050" max="1053" width="3.5" style="40" customWidth="1"/>
    <col min="1054" max="1284" width="9" style="40"/>
    <col min="1285" max="1285" width="4.5" style="40" bestFit="1" customWidth="1"/>
    <col min="1286" max="1290" width="5.625" style="40" customWidth="1"/>
    <col min="1291" max="1291" width="6.375" style="40" customWidth="1"/>
    <col min="1292" max="1293" width="3.25" style="40" customWidth="1"/>
    <col min="1294" max="1295" width="3.75" style="40" customWidth="1"/>
    <col min="1296" max="1305" width="3.125" style="40" customWidth="1"/>
    <col min="1306" max="1309" width="3.5" style="40" customWidth="1"/>
    <col min="1310" max="1540" width="9" style="40"/>
    <col min="1541" max="1541" width="4.5" style="40" bestFit="1" customWidth="1"/>
    <col min="1542" max="1546" width="5.625" style="40" customWidth="1"/>
    <col min="1547" max="1547" width="6.375" style="40" customWidth="1"/>
    <col min="1548" max="1549" width="3.25" style="40" customWidth="1"/>
    <col min="1550" max="1551" width="3.75" style="40" customWidth="1"/>
    <col min="1552" max="1561" width="3.125" style="40" customWidth="1"/>
    <col min="1562" max="1565" width="3.5" style="40" customWidth="1"/>
    <col min="1566" max="1796" width="9" style="40"/>
    <col min="1797" max="1797" width="4.5" style="40" bestFit="1" customWidth="1"/>
    <col min="1798" max="1802" width="5.625" style="40" customWidth="1"/>
    <col min="1803" max="1803" width="6.375" style="40" customWidth="1"/>
    <col min="1804" max="1805" width="3.25" style="40" customWidth="1"/>
    <col min="1806" max="1807" width="3.75" style="40" customWidth="1"/>
    <col min="1808" max="1817" width="3.125" style="40" customWidth="1"/>
    <col min="1818" max="1821" width="3.5" style="40" customWidth="1"/>
    <col min="1822" max="2052" width="9" style="40"/>
    <col min="2053" max="2053" width="4.5" style="40" bestFit="1" customWidth="1"/>
    <col min="2054" max="2058" width="5.625" style="40" customWidth="1"/>
    <col min="2059" max="2059" width="6.375" style="40" customWidth="1"/>
    <col min="2060" max="2061" width="3.25" style="40" customWidth="1"/>
    <col min="2062" max="2063" width="3.75" style="40" customWidth="1"/>
    <col min="2064" max="2073" width="3.125" style="40" customWidth="1"/>
    <col min="2074" max="2077" width="3.5" style="40" customWidth="1"/>
    <col min="2078" max="2308" width="9" style="40"/>
    <col min="2309" max="2309" width="4.5" style="40" bestFit="1" customWidth="1"/>
    <col min="2310" max="2314" width="5.625" style="40" customWidth="1"/>
    <col min="2315" max="2315" width="6.375" style="40" customWidth="1"/>
    <col min="2316" max="2317" width="3.25" style="40" customWidth="1"/>
    <col min="2318" max="2319" width="3.75" style="40" customWidth="1"/>
    <col min="2320" max="2329" width="3.125" style="40" customWidth="1"/>
    <col min="2330" max="2333" width="3.5" style="40" customWidth="1"/>
    <col min="2334" max="2564" width="9" style="40"/>
    <col min="2565" max="2565" width="4.5" style="40" bestFit="1" customWidth="1"/>
    <col min="2566" max="2570" width="5.625" style="40" customWidth="1"/>
    <col min="2571" max="2571" width="6.375" style="40" customWidth="1"/>
    <col min="2572" max="2573" width="3.25" style="40" customWidth="1"/>
    <col min="2574" max="2575" width="3.75" style="40" customWidth="1"/>
    <col min="2576" max="2585" width="3.125" style="40" customWidth="1"/>
    <col min="2586" max="2589" width="3.5" style="40" customWidth="1"/>
    <col min="2590" max="2820" width="9" style="40"/>
    <col min="2821" max="2821" width="4.5" style="40" bestFit="1" customWidth="1"/>
    <col min="2822" max="2826" width="5.625" style="40" customWidth="1"/>
    <col min="2827" max="2827" width="6.375" style="40" customWidth="1"/>
    <col min="2828" max="2829" width="3.25" style="40" customWidth="1"/>
    <col min="2830" max="2831" width="3.75" style="40" customWidth="1"/>
    <col min="2832" max="2841" width="3.125" style="40" customWidth="1"/>
    <col min="2842" max="2845" width="3.5" style="40" customWidth="1"/>
    <col min="2846" max="3076" width="9" style="40"/>
    <col min="3077" max="3077" width="4.5" style="40" bestFit="1" customWidth="1"/>
    <col min="3078" max="3082" width="5.625" style="40" customWidth="1"/>
    <col min="3083" max="3083" width="6.375" style="40" customWidth="1"/>
    <col min="3084" max="3085" width="3.25" style="40" customWidth="1"/>
    <col min="3086" max="3087" width="3.75" style="40" customWidth="1"/>
    <col min="3088" max="3097" width="3.125" style="40" customWidth="1"/>
    <col min="3098" max="3101" width="3.5" style="40" customWidth="1"/>
    <col min="3102" max="3332" width="9" style="40"/>
    <col min="3333" max="3333" width="4.5" style="40" bestFit="1" customWidth="1"/>
    <col min="3334" max="3338" width="5.625" style="40" customWidth="1"/>
    <col min="3339" max="3339" width="6.375" style="40" customWidth="1"/>
    <col min="3340" max="3341" width="3.25" style="40" customWidth="1"/>
    <col min="3342" max="3343" width="3.75" style="40" customWidth="1"/>
    <col min="3344" max="3353" width="3.125" style="40" customWidth="1"/>
    <col min="3354" max="3357" width="3.5" style="40" customWidth="1"/>
    <col min="3358" max="3588" width="9" style="40"/>
    <col min="3589" max="3589" width="4.5" style="40" bestFit="1" customWidth="1"/>
    <col min="3590" max="3594" width="5.625" style="40" customWidth="1"/>
    <col min="3595" max="3595" width="6.375" style="40" customWidth="1"/>
    <col min="3596" max="3597" width="3.25" style="40" customWidth="1"/>
    <col min="3598" max="3599" width="3.75" style="40" customWidth="1"/>
    <col min="3600" max="3609" width="3.125" style="40" customWidth="1"/>
    <col min="3610" max="3613" width="3.5" style="40" customWidth="1"/>
    <col min="3614" max="3844" width="9" style="40"/>
    <col min="3845" max="3845" width="4.5" style="40" bestFit="1" customWidth="1"/>
    <col min="3846" max="3850" width="5.625" style="40" customWidth="1"/>
    <col min="3851" max="3851" width="6.375" style="40" customWidth="1"/>
    <col min="3852" max="3853" width="3.25" style="40" customWidth="1"/>
    <col min="3854" max="3855" width="3.75" style="40" customWidth="1"/>
    <col min="3856" max="3865" width="3.125" style="40" customWidth="1"/>
    <col min="3866" max="3869" width="3.5" style="40" customWidth="1"/>
    <col min="3870" max="4100" width="9" style="40"/>
    <col min="4101" max="4101" width="4.5" style="40" bestFit="1" customWidth="1"/>
    <col min="4102" max="4106" width="5.625" style="40" customWidth="1"/>
    <col min="4107" max="4107" width="6.375" style="40" customWidth="1"/>
    <col min="4108" max="4109" width="3.25" style="40" customWidth="1"/>
    <col min="4110" max="4111" width="3.75" style="40" customWidth="1"/>
    <col min="4112" max="4121" width="3.125" style="40" customWidth="1"/>
    <col min="4122" max="4125" width="3.5" style="40" customWidth="1"/>
    <col min="4126" max="4356" width="9" style="40"/>
    <col min="4357" max="4357" width="4.5" style="40" bestFit="1" customWidth="1"/>
    <col min="4358" max="4362" width="5.625" style="40" customWidth="1"/>
    <col min="4363" max="4363" width="6.375" style="40" customWidth="1"/>
    <col min="4364" max="4365" width="3.25" style="40" customWidth="1"/>
    <col min="4366" max="4367" width="3.75" style="40" customWidth="1"/>
    <col min="4368" max="4377" width="3.125" style="40" customWidth="1"/>
    <col min="4378" max="4381" width="3.5" style="40" customWidth="1"/>
    <col min="4382" max="4612" width="9" style="40"/>
    <col min="4613" max="4613" width="4.5" style="40" bestFit="1" customWidth="1"/>
    <col min="4614" max="4618" width="5.625" style="40" customWidth="1"/>
    <col min="4619" max="4619" width="6.375" style="40" customWidth="1"/>
    <col min="4620" max="4621" width="3.25" style="40" customWidth="1"/>
    <col min="4622" max="4623" width="3.75" style="40" customWidth="1"/>
    <col min="4624" max="4633" width="3.125" style="40" customWidth="1"/>
    <col min="4634" max="4637" width="3.5" style="40" customWidth="1"/>
    <col min="4638" max="4868" width="9" style="40"/>
    <col min="4869" max="4869" width="4.5" style="40" bestFit="1" customWidth="1"/>
    <col min="4870" max="4874" width="5.625" style="40" customWidth="1"/>
    <col min="4875" max="4875" width="6.375" style="40" customWidth="1"/>
    <col min="4876" max="4877" width="3.25" style="40" customWidth="1"/>
    <col min="4878" max="4879" width="3.75" style="40" customWidth="1"/>
    <col min="4880" max="4889" width="3.125" style="40" customWidth="1"/>
    <col min="4890" max="4893" width="3.5" style="40" customWidth="1"/>
    <col min="4894" max="5124" width="9" style="40"/>
    <col min="5125" max="5125" width="4.5" style="40" bestFit="1" customWidth="1"/>
    <col min="5126" max="5130" width="5.625" style="40" customWidth="1"/>
    <col min="5131" max="5131" width="6.375" style="40" customWidth="1"/>
    <col min="5132" max="5133" width="3.25" style="40" customWidth="1"/>
    <col min="5134" max="5135" width="3.75" style="40" customWidth="1"/>
    <col min="5136" max="5145" width="3.125" style="40" customWidth="1"/>
    <col min="5146" max="5149" width="3.5" style="40" customWidth="1"/>
    <col min="5150" max="5380" width="9" style="40"/>
    <col min="5381" max="5381" width="4.5" style="40" bestFit="1" customWidth="1"/>
    <col min="5382" max="5386" width="5.625" style="40" customWidth="1"/>
    <col min="5387" max="5387" width="6.375" style="40" customWidth="1"/>
    <col min="5388" max="5389" width="3.25" style="40" customWidth="1"/>
    <col min="5390" max="5391" width="3.75" style="40" customWidth="1"/>
    <col min="5392" max="5401" width="3.125" style="40" customWidth="1"/>
    <col min="5402" max="5405" width="3.5" style="40" customWidth="1"/>
    <col min="5406" max="5636" width="9" style="40"/>
    <col min="5637" max="5637" width="4.5" style="40" bestFit="1" customWidth="1"/>
    <col min="5638" max="5642" width="5.625" style="40" customWidth="1"/>
    <col min="5643" max="5643" width="6.375" style="40" customWidth="1"/>
    <col min="5644" max="5645" width="3.25" style="40" customWidth="1"/>
    <col min="5646" max="5647" width="3.75" style="40" customWidth="1"/>
    <col min="5648" max="5657" width="3.125" style="40" customWidth="1"/>
    <col min="5658" max="5661" width="3.5" style="40" customWidth="1"/>
    <col min="5662" max="5892" width="9" style="40"/>
    <col min="5893" max="5893" width="4.5" style="40" bestFit="1" customWidth="1"/>
    <col min="5894" max="5898" width="5.625" style="40" customWidth="1"/>
    <col min="5899" max="5899" width="6.375" style="40" customWidth="1"/>
    <col min="5900" max="5901" width="3.25" style="40" customWidth="1"/>
    <col min="5902" max="5903" width="3.75" style="40" customWidth="1"/>
    <col min="5904" max="5913" width="3.125" style="40" customWidth="1"/>
    <col min="5914" max="5917" width="3.5" style="40" customWidth="1"/>
    <col min="5918" max="6148" width="9" style="40"/>
    <col min="6149" max="6149" width="4.5" style="40" bestFit="1" customWidth="1"/>
    <col min="6150" max="6154" width="5.625" style="40" customWidth="1"/>
    <col min="6155" max="6155" width="6.375" style="40" customWidth="1"/>
    <col min="6156" max="6157" width="3.25" style="40" customWidth="1"/>
    <col min="6158" max="6159" width="3.75" style="40" customWidth="1"/>
    <col min="6160" max="6169" width="3.125" style="40" customWidth="1"/>
    <col min="6170" max="6173" width="3.5" style="40" customWidth="1"/>
    <col min="6174" max="6404" width="9" style="40"/>
    <col min="6405" max="6405" width="4.5" style="40" bestFit="1" customWidth="1"/>
    <col min="6406" max="6410" width="5.625" style="40" customWidth="1"/>
    <col min="6411" max="6411" width="6.375" style="40" customWidth="1"/>
    <col min="6412" max="6413" width="3.25" style="40" customWidth="1"/>
    <col min="6414" max="6415" width="3.75" style="40" customWidth="1"/>
    <col min="6416" max="6425" width="3.125" style="40" customWidth="1"/>
    <col min="6426" max="6429" width="3.5" style="40" customWidth="1"/>
    <col min="6430" max="6660" width="9" style="40"/>
    <col min="6661" max="6661" width="4.5" style="40" bestFit="1" customWidth="1"/>
    <col min="6662" max="6666" width="5.625" style="40" customWidth="1"/>
    <col min="6667" max="6667" width="6.375" style="40" customWidth="1"/>
    <col min="6668" max="6669" width="3.25" style="40" customWidth="1"/>
    <col min="6670" max="6671" width="3.75" style="40" customWidth="1"/>
    <col min="6672" max="6681" width="3.125" style="40" customWidth="1"/>
    <col min="6682" max="6685" width="3.5" style="40" customWidth="1"/>
    <col min="6686" max="6916" width="9" style="40"/>
    <col min="6917" max="6917" width="4.5" style="40" bestFit="1" customWidth="1"/>
    <col min="6918" max="6922" width="5.625" style="40" customWidth="1"/>
    <col min="6923" max="6923" width="6.375" style="40" customWidth="1"/>
    <col min="6924" max="6925" width="3.25" style="40" customWidth="1"/>
    <col min="6926" max="6927" width="3.75" style="40" customWidth="1"/>
    <col min="6928" max="6937" width="3.125" style="40" customWidth="1"/>
    <col min="6938" max="6941" width="3.5" style="40" customWidth="1"/>
    <col min="6942" max="7172" width="9" style="40"/>
    <col min="7173" max="7173" width="4.5" style="40" bestFit="1" customWidth="1"/>
    <col min="7174" max="7178" width="5.625" style="40" customWidth="1"/>
    <col min="7179" max="7179" width="6.375" style="40" customWidth="1"/>
    <col min="7180" max="7181" width="3.25" style="40" customWidth="1"/>
    <col min="7182" max="7183" width="3.75" style="40" customWidth="1"/>
    <col min="7184" max="7193" width="3.125" style="40" customWidth="1"/>
    <col min="7194" max="7197" width="3.5" style="40" customWidth="1"/>
    <col min="7198" max="7428" width="9" style="40"/>
    <col min="7429" max="7429" width="4.5" style="40" bestFit="1" customWidth="1"/>
    <col min="7430" max="7434" width="5.625" style="40" customWidth="1"/>
    <col min="7435" max="7435" width="6.375" style="40" customWidth="1"/>
    <col min="7436" max="7437" width="3.25" style="40" customWidth="1"/>
    <col min="7438" max="7439" width="3.75" style="40" customWidth="1"/>
    <col min="7440" max="7449" width="3.125" style="40" customWidth="1"/>
    <col min="7450" max="7453" width="3.5" style="40" customWidth="1"/>
    <col min="7454" max="7684" width="9" style="40"/>
    <col min="7685" max="7685" width="4.5" style="40" bestFit="1" customWidth="1"/>
    <col min="7686" max="7690" width="5.625" style="40" customWidth="1"/>
    <col min="7691" max="7691" width="6.375" style="40" customWidth="1"/>
    <col min="7692" max="7693" width="3.25" style="40" customWidth="1"/>
    <col min="7694" max="7695" width="3.75" style="40" customWidth="1"/>
    <col min="7696" max="7705" width="3.125" style="40" customWidth="1"/>
    <col min="7706" max="7709" width="3.5" style="40" customWidth="1"/>
    <col min="7710" max="7940" width="9" style="40"/>
    <col min="7941" max="7941" width="4.5" style="40" bestFit="1" customWidth="1"/>
    <col min="7942" max="7946" width="5.625" style="40" customWidth="1"/>
    <col min="7947" max="7947" width="6.375" style="40" customWidth="1"/>
    <col min="7948" max="7949" width="3.25" style="40" customWidth="1"/>
    <col min="7950" max="7951" width="3.75" style="40" customWidth="1"/>
    <col min="7952" max="7961" width="3.125" style="40" customWidth="1"/>
    <col min="7962" max="7965" width="3.5" style="40" customWidth="1"/>
    <col min="7966" max="8196" width="9" style="40"/>
    <col min="8197" max="8197" width="4.5" style="40" bestFit="1" customWidth="1"/>
    <col min="8198" max="8202" width="5.625" style="40" customWidth="1"/>
    <col min="8203" max="8203" width="6.375" style="40" customWidth="1"/>
    <col min="8204" max="8205" width="3.25" style="40" customWidth="1"/>
    <col min="8206" max="8207" width="3.75" style="40" customWidth="1"/>
    <col min="8208" max="8217" width="3.125" style="40" customWidth="1"/>
    <col min="8218" max="8221" width="3.5" style="40" customWidth="1"/>
    <col min="8222" max="8452" width="9" style="40"/>
    <col min="8453" max="8453" width="4.5" style="40" bestFit="1" customWidth="1"/>
    <col min="8454" max="8458" width="5.625" style="40" customWidth="1"/>
    <col min="8459" max="8459" width="6.375" style="40" customWidth="1"/>
    <col min="8460" max="8461" width="3.25" style="40" customWidth="1"/>
    <col min="8462" max="8463" width="3.75" style="40" customWidth="1"/>
    <col min="8464" max="8473" width="3.125" style="40" customWidth="1"/>
    <col min="8474" max="8477" width="3.5" style="40" customWidth="1"/>
    <col min="8478" max="8708" width="9" style="40"/>
    <col min="8709" max="8709" width="4.5" style="40" bestFit="1" customWidth="1"/>
    <col min="8710" max="8714" width="5.625" style="40" customWidth="1"/>
    <col min="8715" max="8715" width="6.375" style="40" customWidth="1"/>
    <col min="8716" max="8717" width="3.25" style="40" customWidth="1"/>
    <col min="8718" max="8719" width="3.75" style="40" customWidth="1"/>
    <col min="8720" max="8729" width="3.125" style="40" customWidth="1"/>
    <col min="8730" max="8733" width="3.5" style="40" customWidth="1"/>
    <col min="8734" max="8964" width="9" style="40"/>
    <col min="8965" max="8965" width="4.5" style="40" bestFit="1" customWidth="1"/>
    <col min="8966" max="8970" width="5.625" style="40" customWidth="1"/>
    <col min="8971" max="8971" width="6.375" style="40" customWidth="1"/>
    <col min="8972" max="8973" width="3.25" style="40" customWidth="1"/>
    <col min="8974" max="8975" width="3.75" style="40" customWidth="1"/>
    <col min="8976" max="8985" width="3.125" style="40" customWidth="1"/>
    <col min="8986" max="8989" width="3.5" style="40" customWidth="1"/>
    <col min="8990" max="9220" width="9" style="40"/>
    <col min="9221" max="9221" width="4.5" style="40" bestFit="1" customWidth="1"/>
    <col min="9222" max="9226" width="5.625" style="40" customWidth="1"/>
    <col min="9227" max="9227" width="6.375" style="40" customWidth="1"/>
    <col min="9228" max="9229" width="3.25" style="40" customWidth="1"/>
    <col min="9230" max="9231" width="3.75" style="40" customWidth="1"/>
    <col min="9232" max="9241" width="3.125" style="40" customWidth="1"/>
    <col min="9242" max="9245" width="3.5" style="40" customWidth="1"/>
    <col min="9246" max="9476" width="9" style="40"/>
    <col min="9477" max="9477" width="4.5" style="40" bestFit="1" customWidth="1"/>
    <col min="9478" max="9482" width="5.625" style="40" customWidth="1"/>
    <col min="9483" max="9483" width="6.375" style="40" customWidth="1"/>
    <col min="9484" max="9485" width="3.25" style="40" customWidth="1"/>
    <col min="9486" max="9487" width="3.75" style="40" customWidth="1"/>
    <col min="9488" max="9497" width="3.125" style="40" customWidth="1"/>
    <col min="9498" max="9501" width="3.5" style="40" customWidth="1"/>
    <col min="9502" max="9732" width="9" style="40"/>
    <col min="9733" max="9733" width="4.5" style="40" bestFit="1" customWidth="1"/>
    <col min="9734" max="9738" width="5.625" style="40" customWidth="1"/>
    <col min="9739" max="9739" width="6.375" style="40" customWidth="1"/>
    <col min="9740" max="9741" width="3.25" style="40" customWidth="1"/>
    <col min="9742" max="9743" width="3.75" style="40" customWidth="1"/>
    <col min="9744" max="9753" width="3.125" style="40" customWidth="1"/>
    <col min="9754" max="9757" width="3.5" style="40" customWidth="1"/>
    <col min="9758" max="9988" width="9" style="40"/>
    <col min="9989" max="9989" width="4.5" style="40" bestFit="1" customWidth="1"/>
    <col min="9990" max="9994" width="5.625" style="40" customWidth="1"/>
    <col min="9995" max="9995" width="6.375" style="40" customWidth="1"/>
    <col min="9996" max="9997" width="3.25" style="40" customWidth="1"/>
    <col min="9998" max="9999" width="3.75" style="40" customWidth="1"/>
    <col min="10000" max="10009" width="3.125" style="40" customWidth="1"/>
    <col min="10010" max="10013" width="3.5" style="40" customWidth="1"/>
    <col min="10014" max="10244" width="9" style="40"/>
    <col min="10245" max="10245" width="4.5" style="40" bestFit="1" customWidth="1"/>
    <col min="10246" max="10250" width="5.625" style="40" customWidth="1"/>
    <col min="10251" max="10251" width="6.375" style="40" customWidth="1"/>
    <col min="10252" max="10253" width="3.25" style="40" customWidth="1"/>
    <col min="10254" max="10255" width="3.75" style="40" customWidth="1"/>
    <col min="10256" max="10265" width="3.125" style="40" customWidth="1"/>
    <col min="10266" max="10269" width="3.5" style="40" customWidth="1"/>
    <col min="10270" max="10500" width="9" style="40"/>
    <col min="10501" max="10501" width="4.5" style="40" bestFit="1" customWidth="1"/>
    <col min="10502" max="10506" width="5.625" style="40" customWidth="1"/>
    <col min="10507" max="10507" width="6.375" style="40" customWidth="1"/>
    <col min="10508" max="10509" width="3.25" style="40" customWidth="1"/>
    <col min="10510" max="10511" width="3.75" style="40" customWidth="1"/>
    <col min="10512" max="10521" width="3.125" style="40" customWidth="1"/>
    <col min="10522" max="10525" width="3.5" style="40" customWidth="1"/>
    <col min="10526" max="10756" width="9" style="40"/>
    <col min="10757" max="10757" width="4.5" style="40" bestFit="1" customWidth="1"/>
    <col min="10758" max="10762" width="5.625" style="40" customWidth="1"/>
    <col min="10763" max="10763" width="6.375" style="40" customWidth="1"/>
    <col min="10764" max="10765" width="3.25" style="40" customWidth="1"/>
    <col min="10766" max="10767" width="3.75" style="40" customWidth="1"/>
    <col min="10768" max="10777" width="3.125" style="40" customWidth="1"/>
    <col min="10778" max="10781" width="3.5" style="40" customWidth="1"/>
    <col min="10782" max="11012" width="9" style="40"/>
    <col min="11013" max="11013" width="4.5" style="40" bestFit="1" customWidth="1"/>
    <col min="11014" max="11018" width="5.625" style="40" customWidth="1"/>
    <col min="11019" max="11019" width="6.375" style="40" customWidth="1"/>
    <col min="11020" max="11021" width="3.25" style="40" customWidth="1"/>
    <col min="11022" max="11023" width="3.75" style="40" customWidth="1"/>
    <col min="11024" max="11033" width="3.125" style="40" customWidth="1"/>
    <col min="11034" max="11037" width="3.5" style="40" customWidth="1"/>
    <col min="11038" max="11268" width="9" style="40"/>
    <col min="11269" max="11269" width="4.5" style="40" bestFit="1" customWidth="1"/>
    <col min="11270" max="11274" width="5.625" style="40" customWidth="1"/>
    <col min="11275" max="11275" width="6.375" style="40" customWidth="1"/>
    <col min="11276" max="11277" width="3.25" style="40" customWidth="1"/>
    <col min="11278" max="11279" width="3.75" style="40" customWidth="1"/>
    <col min="11280" max="11289" width="3.125" style="40" customWidth="1"/>
    <col min="11290" max="11293" width="3.5" style="40" customWidth="1"/>
    <col min="11294" max="11524" width="9" style="40"/>
    <col min="11525" max="11525" width="4.5" style="40" bestFit="1" customWidth="1"/>
    <col min="11526" max="11530" width="5.625" style="40" customWidth="1"/>
    <col min="11531" max="11531" width="6.375" style="40" customWidth="1"/>
    <col min="11532" max="11533" width="3.25" style="40" customWidth="1"/>
    <col min="11534" max="11535" width="3.75" style="40" customWidth="1"/>
    <col min="11536" max="11545" width="3.125" style="40" customWidth="1"/>
    <col min="11546" max="11549" width="3.5" style="40" customWidth="1"/>
    <col min="11550" max="11780" width="9" style="40"/>
    <col min="11781" max="11781" width="4.5" style="40" bestFit="1" customWidth="1"/>
    <col min="11782" max="11786" width="5.625" style="40" customWidth="1"/>
    <col min="11787" max="11787" width="6.375" style="40" customWidth="1"/>
    <col min="11788" max="11789" width="3.25" style="40" customWidth="1"/>
    <col min="11790" max="11791" width="3.75" style="40" customWidth="1"/>
    <col min="11792" max="11801" width="3.125" style="40" customWidth="1"/>
    <col min="11802" max="11805" width="3.5" style="40" customWidth="1"/>
    <col min="11806" max="12036" width="9" style="40"/>
    <col min="12037" max="12037" width="4.5" style="40" bestFit="1" customWidth="1"/>
    <col min="12038" max="12042" width="5.625" style="40" customWidth="1"/>
    <col min="12043" max="12043" width="6.375" style="40" customWidth="1"/>
    <col min="12044" max="12045" width="3.25" style="40" customWidth="1"/>
    <col min="12046" max="12047" width="3.75" style="40" customWidth="1"/>
    <col min="12048" max="12057" width="3.125" style="40" customWidth="1"/>
    <col min="12058" max="12061" width="3.5" style="40" customWidth="1"/>
    <col min="12062" max="12292" width="9" style="40"/>
    <col min="12293" max="12293" width="4.5" style="40" bestFit="1" customWidth="1"/>
    <col min="12294" max="12298" width="5.625" style="40" customWidth="1"/>
    <col min="12299" max="12299" width="6.375" style="40" customWidth="1"/>
    <col min="12300" max="12301" width="3.25" style="40" customWidth="1"/>
    <col min="12302" max="12303" width="3.75" style="40" customWidth="1"/>
    <col min="12304" max="12313" width="3.125" style="40" customWidth="1"/>
    <col min="12314" max="12317" width="3.5" style="40" customWidth="1"/>
    <col min="12318" max="12548" width="9" style="40"/>
    <col min="12549" max="12549" width="4.5" style="40" bestFit="1" customWidth="1"/>
    <col min="12550" max="12554" width="5.625" style="40" customWidth="1"/>
    <col min="12555" max="12555" width="6.375" style="40" customWidth="1"/>
    <col min="12556" max="12557" width="3.25" style="40" customWidth="1"/>
    <col min="12558" max="12559" width="3.75" style="40" customWidth="1"/>
    <col min="12560" max="12569" width="3.125" style="40" customWidth="1"/>
    <col min="12570" max="12573" width="3.5" style="40" customWidth="1"/>
    <col min="12574" max="12804" width="9" style="40"/>
    <col min="12805" max="12805" width="4.5" style="40" bestFit="1" customWidth="1"/>
    <col min="12806" max="12810" width="5.625" style="40" customWidth="1"/>
    <col min="12811" max="12811" width="6.375" style="40" customWidth="1"/>
    <col min="12812" max="12813" width="3.25" style="40" customWidth="1"/>
    <col min="12814" max="12815" width="3.75" style="40" customWidth="1"/>
    <col min="12816" max="12825" width="3.125" style="40" customWidth="1"/>
    <col min="12826" max="12829" width="3.5" style="40" customWidth="1"/>
    <col min="12830" max="13060" width="9" style="40"/>
    <col min="13061" max="13061" width="4.5" style="40" bestFit="1" customWidth="1"/>
    <col min="13062" max="13066" width="5.625" style="40" customWidth="1"/>
    <col min="13067" max="13067" width="6.375" style="40" customWidth="1"/>
    <col min="13068" max="13069" width="3.25" style="40" customWidth="1"/>
    <col min="13070" max="13071" width="3.75" style="40" customWidth="1"/>
    <col min="13072" max="13081" width="3.125" style="40" customWidth="1"/>
    <col min="13082" max="13085" width="3.5" style="40" customWidth="1"/>
    <col min="13086" max="13316" width="9" style="40"/>
    <col min="13317" max="13317" width="4.5" style="40" bestFit="1" customWidth="1"/>
    <col min="13318" max="13322" width="5.625" style="40" customWidth="1"/>
    <col min="13323" max="13323" width="6.375" style="40" customWidth="1"/>
    <col min="13324" max="13325" width="3.25" style="40" customWidth="1"/>
    <col min="13326" max="13327" width="3.75" style="40" customWidth="1"/>
    <col min="13328" max="13337" width="3.125" style="40" customWidth="1"/>
    <col min="13338" max="13341" width="3.5" style="40" customWidth="1"/>
    <col min="13342" max="13572" width="9" style="40"/>
    <col min="13573" max="13573" width="4.5" style="40" bestFit="1" customWidth="1"/>
    <col min="13574" max="13578" width="5.625" style="40" customWidth="1"/>
    <col min="13579" max="13579" width="6.375" style="40" customWidth="1"/>
    <col min="13580" max="13581" width="3.25" style="40" customWidth="1"/>
    <col min="13582" max="13583" width="3.75" style="40" customWidth="1"/>
    <col min="13584" max="13593" width="3.125" style="40" customWidth="1"/>
    <col min="13594" max="13597" width="3.5" style="40" customWidth="1"/>
    <col min="13598" max="13828" width="9" style="40"/>
    <col min="13829" max="13829" width="4.5" style="40" bestFit="1" customWidth="1"/>
    <col min="13830" max="13834" width="5.625" style="40" customWidth="1"/>
    <col min="13835" max="13835" width="6.375" style="40" customWidth="1"/>
    <col min="13836" max="13837" width="3.25" style="40" customWidth="1"/>
    <col min="13838" max="13839" width="3.75" style="40" customWidth="1"/>
    <col min="13840" max="13849" width="3.125" style="40" customWidth="1"/>
    <col min="13850" max="13853" width="3.5" style="40" customWidth="1"/>
    <col min="13854" max="14084" width="9" style="40"/>
    <col min="14085" max="14085" width="4.5" style="40" bestFit="1" customWidth="1"/>
    <col min="14086" max="14090" width="5.625" style="40" customWidth="1"/>
    <col min="14091" max="14091" width="6.375" style="40" customWidth="1"/>
    <col min="14092" max="14093" width="3.25" style="40" customWidth="1"/>
    <col min="14094" max="14095" width="3.75" style="40" customWidth="1"/>
    <col min="14096" max="14105" width="3.125" style="40" customWidth="1"/>
    <col min="14106" max="14109" width="3.5" style="40" customWidth="1"/>
    <col min="14110" max="14340" width="9" style="40"/>
    <col min="14341" max="14341" width="4.5" style="40" bestFit="1" customWidth="1"/>
    <col min="14342" max="14346" width="5.625" style="40" customWidth="1"/>
    <col min="14347" max="14347" width="6.375" style="40" customWidth="1"/>
    <col min="14348" max="14349" width="3.25" style="40" customWidth="1"/>
    <col min="14350" max="14351" width="3.75" style="40" customWidth="1"/>
    <col min="14352" max="14361" width="3.125" style="40" customWidth="1"/>
    <col min="14362" max="14365" width="3.5" style="40" customWidth="1"/>
    <col min="14366" max="14596" width="9" style="40"/>
    <col min="14597" max="14597" width="4.5" style="40" bestFit="1" customWidth="1"/>
    <col min="14598" max="14602" width="5.625" style="40" customWidth="1"/>
    <col min="14603" max="14603" width="6.375" style="40" customWidth="1"/>
    <col min="14604" max="14605" width="3.25" style="40" customWidth="1"/>
    <col min="14606" max="14607" width="3.75" style="40" customWidth="1"/>
    <col min="14608" max="14617" width="3.125" style="40" customWidth="1"/>
    <col min="14618" max="14621" width="3.5" style="40" customWidth="1"/>
    <col min="14622" max="14852" width="9" style="40"/>
    <col min="14853" max="14853" width="4.5" style="40" bestFit="1" customWidth="1"/>
    <col min="14854" max="14858" width="5.625" style="40" customWidth="1"/>
    <col min="14859" max="14859" width="6.375" style="40" customWidth="1"/>
    <col min="14860" max="14861" width="3.25" style="40" customWidth="1"/>
    <col min="14862" max="14863" width="3.75" style="40" customWidth="1"/>
    <col min="14864" max="14873" width="3.125" style="40" customWidth="1"/>
    <col min="14874" max="14877" width="3.5" style="40" customWidth="1"/>
    <col min="14878" max="15108" width="9" style="40"/>
    <col min="15109" max="15109" width="4.5" style="40" bestFit="1" customWidth="1"/>
    <col min="15110" max="15114" width="5.625" style="40" customWidth="1"/>
    <col min="15115" max="15115" width="6.375" style="40" customWidth="1"/>
    <col min="15116" max="15117" width="3.25" style="40" customWidth="1"/>
    <col min="15118" max="15119" width="3.75" style="40" customWidth="1"/>
    <col min="15120" max="15129" width="3.125" style="40" customWidth="1"/>
    <col min="15130" max="15133" width="3.5" style="40" customWidth="1"/>
    <col min="15134" max="15364" width="9" style="40"/>
    <col min="15365" max="15365" width="4.5" style="40" bestFit="1" customWidth="1"/>
    <col min="15366" max="15370" width="5.625" style="40" customWidth="1"/>
    <col min="15371" max="15371" width="6.375" style="40" customWidth="1"/>
    <col min="15372" max="15373" width="3.25" style="40" customWidth="1"/>
    <col min="15374" max="15375" width="3.75" style="40" customWidth="1"/>
    <col min="15376" max="15385" width="3.125" style="40" customWidth="1"/>
    <col min="15386" max="15389" width="3.5" style="40" customWidth="1"/>
    <col min="15390" max="15620" width="9" style="40"/>
    <col min="15621" max="15621" width="4.5" style="40" bestFit="1" customWidth="1"/>
    <col min="15622" max="15626" width="5.625" style="40" customWidth="1"/>
    <col min="15627" max="15627" width="6.375" style="40" customWidth="1"/>
    <col min="15628" max="15629" width="3.25" style="40" customWidth="1"/>
    <col min="15630" max="15631" width="3.75" style="40" customWidth="1"/>
    <col min="15632" max="15641" width="3.125" style="40" customWidth="1"/>
    <col min="15642" max="15645" width="3.5" style="40" customWidth="1"/>
    <col min="15646" max="15876" width="9" style="40"/>
    <col min="15877" max="15877" width="4.5" style="40" bestFit="1" customWidth="1"/>
    <col min="15878" max="15882" width="5.625" style="40" customWidth="1"/>
    <col min="15883" max="15883" width="6.375" style="40" customWidth="1"/>
    <col min="15884" max="15885" width="3.25" style="40" customWidth="1"/>
    <col min="15886" max="15887" width="3.75" style="40" customWidth="1"/>
    <col min="15888" max="15897" width="3.125" style="40" customWidth="1"/>
    <col min="15898" max="15901" width="3.5" style="40" customWidth="1"/>
    <col min="15902" max="16132" width="9" style="40"/>
    <col min="16133" max="16133" width="4.5" style="40" bestFit="1" customWidth="1"/>
    <col min="16134" max="16138" width="5.625" style="40" customWidth="1"/>
    <col min="16139" max="16139" width="6.375" style="40" customWidth="1"/>
    <col min="16140" max="16141" width="3.25" style="40" customWidth="1"/>
    <col min="16142" max="16143" width="3.75" style="40" customWidth="1"/>
    <col min="16144" max="16153" width="3.125" style="40" customWidth="1"/>
    <col min="16154" max="16157" width="3.5" style="40" customWidth="1"/>
    <col min="16158" max="16384" width="9" style="40"/>
  </cols>
  <sheetData>
    <row r="1" spans="1:29" ht="36" customHeight="1">
      <c r="A1" s="1153" t="s">
        <v>180</v>
      </c>
      <c r="B1" s="1367">
        <v>0</v>
      </c>
      <c r="C1" s="1369"/>
      <c r="D1" s="1369"/>
      <c r="E1" s="1369"/>
      <c r="F1" s="244" t="s">
        <v>360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5" t="s">
        <v>361</v>
      </c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</row>
    <row r="2" spans="1:29" ht="15" customHeight="1" thickBot="1">
      <c r="A2" s="1366"/>
      <c r="B2" s="1368"/>
      <c r="C2" s="246" t="s">
        <v>349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7"/>
      <c r="W2" s="247"/>
      <c r="X2" s="247"/>
      <c r="Y2" s="247"/>
      <c r="Z2" s="247"/>
      <c r="AA2" s="247"/>
      <c r="AB2" s="247"/>
      <c r="AC2" s="247"/>
    </row>
    <row r="3" spans="1:29" ht="13.5" customHeight="1">
      <c r="A3" s="1157" t="s">
        <v>333</v>
      </c>
      <c r="B3" s="1362">
        <v>0</v>
      </c>
      <c r="C3" s="1370" t="s">
        <v>262</v>
      </c>
      <c r="D3" s="1371"/>
      <c r="E3" s="1283">
        <f>基礎情報入力シート!B3</f>
        <v>0</v>
      </c>
      <c r="F3" s="1374"/>
      <c r="G3" s="1374"/>
      <c r="H3" s="1374"/>
      <c r="I3" s="1374"/>
      <c r="J3" s="1374"/>
      <c r="K3" s="1289">
        <f>基礎情報入力シート!B27</f>
        <v>0</v>
      </c>
      <c r="L3" s="1289"/>
      <c r="M3" s="1289"/>
      <c r="N3" s="1289"/>
      <c r="O3" s="1289"/>
      <c r="P3" s="1293" t="s">
        <v>363</v>
      </c>
      <c r="Q3" s="1289">
        <f>基礎情報入力シート!B29</f>
        <v>0</v>
      </c>
      <c r="R3" s="1289"/>
      <c r="S3" s="1289"/>
      <c r="T3" s="1289"/>
      <c r="U3" s="1290"/>
      <c r="V3" s="248"/>
      <c r="W3" s="249"/>
      <c r="X3" s="249"/>
      <c r="Y3" s="249"/>
      <c r="Z3" s="249"/>
      <c r="AA3" s="249"/>
      <c r="AB3" s="249"/>
      <c r="AC3" s="249"/>
    </row>
    <row r="4" spans="1:29" ht="15.75" customHeight="1" thickBot="1">
      <c r="A4" s="1361"/>
      <c r="B4" s="1363"/>
      <c r="C4" s="1372"/>
      <c r="D4" s="1373"/>
      <c r="E4" s="1284"/>
      <c r="F4" s="1375"/>
      <c r="G4" s="1375"/>
      <c r="H4" s="1375"/>
      <c r="I4" s="1375"/>
      <c r="J4" s="1375"/>
      <c r="K4" s="1291"/>
      <c r="L4" s="1291"/>
      <c r="M4" s="1291"/>
      <c r="N4" s="1291"/>
      <c r="O4" s="1291"/>
      <c r="P4" s="1294"/>
      <c r="Q4" s="1291"/>
      <c r="R4" s="1291"/>
      <c r="S4" s="1291"/>
      <c r="T4" s="1291"/>
      <c r="U4" s="1292"/>
      <c r="V4" s="248"/>
      <c r="W4" s="249"/>
      <c r="X4" s="249"/>
      <c r="Y4" s="249"/>
      <c r="Z4" s="249"/>
      <c r="AA4" s="249"/>
      <c r="AB4" s="249"/>
      <c r="AC4" s="249"/>
    </row>
    <row r="5" spans="1:29" ht="7.5" customHeight="1">
      <c r="A5" s="1157" t="s">
        <v>189</v>
      </c>
      <c r="B5" s="1362">
        <v>0</v>
      </c>
      <c r="C5" s="250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2"/>
      <c r="W5" s="253"/>
      <c r="X5" s="253"/>
      <c r="Y5" s="253"/>
      <c r="Z5" s="253"/>
      <c r="AA5" s="253"/>
      <c r="AB5" s="253"/>
      <c r="AC5" s="253"/>
    </row>
    <row r="6" spans="1:29" ht="24" customHeight="1" thickBot="1">
      <c r="A6" s="1361"/>
      <c r="B6" s="1363"/>
      <c r="C6" s="1364" t="s">
        <v>348</v>
      </c>
      <c r="D6" s="1365"/>
      <c r="E6" s="1365"/>
      <c r="F6" s="1365"/>
      <c r="G6" s="1365"/>
      <c r="H6" s="1365"/>
      <c r="I6" s="1365"/>
      <c r="J6" s="1365"/>
      <c r="K6" s="1365"/>
      <c r="L6" s="1365"/>
      <c r="M6" s="1365"/>
      <c r="N6" s="1365"/>
      <c r="O6" s="1365"/>
      <c r="P6" s="1365"/>
      <c r="Q6" s="1365"/>
      <c r="R6" s="1365"/>
      <c r="S6" s="1365"/>
      <c r="T6" s="254"/>
      <c r="U6" s="254"/>
      <c r="V6" s="255"/>
      <c r="W6" s="256"/>
      <c r="X6" s="256"/>
      <c r="Y6" s="256"/>
      <c r="Z6" s="256"/>
      <c r="AA6" s="256"/>
      <c r="AB6" s="256"/>
      <c r="AC6" s="256"/>
    </row>
    <row r="7" spans="1:29" ht="18.75" customHeight="1">
      <c r="C7" s="1297" t="s">
        <v>364</v>
      </c>
      <c r="D7" s="1301" t="s">
        <v>268</v>
      </c>
      <c r="E7" s="1376"/>
      <c r="F7" s="1378" t="s">
        <v>362</v>
      </c>
      <c r="G7" s="1379"/>
      <c r="H7" s="1379"/>
      <c r="I7" s="1379"/>
      <c r="J7" s="1379"/>
      <c r="K7" s="1379"/>
      <c r="L7" s="1379"/>
      <c r="M7" s="1380"/>
      <c r="N7" s="1378" t="s">
        <v>362</v>
      </c>
      <c r="O7" s="1379"/>
      <c r="P7" s="1379"/>
      <c r="Q7" s="1379"/>
      <c r="R7" s="1379"/>
      <c r="S7" s="1379"/>
      <c r="T7" s="1379"/>
      <c r="U7" s="1380"/>
    </row>
    <row r="8" spans="1:29" ht="18.75" customHeight="1" thickBot="1">
      <c r="C8" s="1298"/>
      <c r="D8" s="1302"/>
      <c r="E8" s="1377"/>
      <c r="F8" s="1381" t="s">
        <v>353</v>
      </c>
      <c r="G8" s="1382"/>
      <c r="H8" s="1383" t="s">
        <v>65</v>
      </c>
      <c r="I8" s="1384"/>
      <c r="J8" s="1385" t="s">
        <v>352</v>
      </c>
      <c r="K8" s="1382"/>
      <c r="L8" s="1383" t="s">
        <v>65</v>
      </c>
      <c r="M8" s="1386"/>
      <c r="N8" s="1381" t="s">
        <v>346</v>
      </c>
      <c r="O8" s="1382"/>
      <c r="P8" s="1383" t="s">
        <v>65</v>
      </c>
      <c r="Q8" s="1384"/>
      <c r="R8" s="1385" t="s">
        <v>352</v>
      </c>
      <c r="S8" s="1382"/>
      <c r="T8" s="1387" t="s">
        <v>65</v>
      </c>
      <c r="U8" s="1346"/>
    </row>
    <row r="9" spans="1:29" ht="18.75" customHeight="1" thickBot="1">
      <c r="C9" s="243" t="s">
        <v>350</v>
      </c>
      <c r="D9" s="1388" t="s">
        <v>351</v>
      </c>
      <c r="E9" s="1389"/>
      <c r="F9" s="1390">
        <v>36.5</v>
      </c>
      <c r="G9" s="1391"/>
      <c r="H9" s="1392" t="s">
        <v>354</v>
      </c>
      <c r="I9" s="1393"/>
      <c r="J9" s="1388">
        <v>36.5</v>
      </c>
      <c r="K9" s="1391"/>
      <c r="L9" s="1392" t="s">
        <v>357</v>
      </c>
      <c r="M9" s="1389"/>
      <c r="N9" s="1390">
        <v>36.6</v>
      </c>
      <c r="O9" s="1391"/>
      <c r="P9" s="1392" t="s">
        <v>356</v>
      </c>
      <c r="Q9" s="1393"/>
      <c r="R9" s="1388">
        <v>37.1</v>
      </c>
      <c r="S9" s="1391"/>
      <c r="T9" s="1392" t="s">
        <v>355</v>
      </c>
      <c r="U9" s="1389"/>
    </row>
    <row r="10" spans="1:29" ht="32.25" customHeight="1">
      <c r="C10" s="169">
        <v>1</v>
      </c>
      <c r="D10" s="1394">
        <f>【当日までに提出】利用者名簿!E9</f>
        <v>0</v>
      </c>
      <c r="E10" s="1395"/>
      <c r="F10" s="1378"/>
      <c r="G10" s="1396"/>
      <c r="H10" s="1397"/>
      <c r="I10" s="1398"/>
      <c r="J10" s="1399"/>
      <c r="K10" s="1396"/>
      <c r="L10" s="1397"/>
      <c r="M10" s="1380"/>
      <c r="N10" s="1378"/>
      <c r="O10" s="1396"/>
      <c r="P10" s="1397"/>
      <c r="Q10" s="1398"/>
      <c r="R10" s="1399"/>
      <c r="S10" s="1396"/>
      <c r="T10" s="1397"/>
      <c r="U10" s="1380"/>
    </row>
    <row r="11" spans="1:29" ht="32.25" customHeight="1">
      <c r="C11" s="172">
        <v>2</v>
      </c>
      <c r="D11" s="1405">
        <f>【当日までに提出】利用者名簿!E10</f>
        <v>0</v>
      </c>
      <c r="E11" s="1406"/>
      <c r="F11" s="1407"/>
      <c r="G11" s="1403"/>
      <c r="H11" s="1400"/>
      <c r="I11" s="1401"/>
      <c r="J11" s="1402"/>
      <c r="K11" s="1403"/>
      <c r="L11" s="1400"/>
      <c r="M11" s="1404"/>
      <c r="N11" s="1407"/>
      <c r="O11" s="1403"/>
      <c r="P11" s="1400"/>
      <c r="Q11" s="1401"/>
      <c r="R11" s="1402"/>
      <c r="S11" s="1403"/>
      <c r="T11" s="1400"/>
      <c r="U11" s="1404"/>
    </row>
    <row r="12" spans="1:29" ht="32.25" customHeight="1">
      <c r="C12" s="172">
        <v>3</v>
      </c>
      <c r="D12" s="1405">
        <f>【当日までに提出】利用者名簿!E11</f>
        <v>0</v>
      </c>
      <c r="E12" s="1406"/>
      <c r="F12" s="1407"/>
      <c r="G12" s="1403"/>
      <c r="H12" s="1400"/>
      <c r="I12" s="1401"/>
      <c r="J12" s="1402"/>
      <c r="K12" s="1403"/>
      <c r="L12" s="1400"/>
      <c r="M12" s="1404"/>
      <c r="N12" s="1407"/>
      <c r="O12" s="1403"/>
      <c r="P12" s="1400"/>
      <c r="Q12" s="1401"/>
      <c r="R12" s="1402"/>
      <c r="S12" s="1403"/>
      <c r="T12" s="1400"/>
      <c r="U12" s="1404"/>
    </row>
    <row r="13" spans="1:29" ht="32.25" customHeight="1">
      <c r="C13" s="172">
        <v>4</v>
      </c>
      <c r="D13" s="1405">
        <f>【当日までに提出】利用者名簿!E12</f>
        <v>0</v>
      </c>
      <c r="E13" s="1406"/>
      <c r="F13" s="1407"/>
      <c r="G13" s="1403"/>
      <c r="H13" s="1400"/>
      <c r="I13" s="1401"/>
      <c r="J13" s="1402"/>
      <c r="K13" s="1403"/>
      <c r="L13" s="1400"/>
      <c r="M13" s="1404"/>
      <c r="N13" s="1407"/>
      <c r="O13" s="1403"/>
      <c r="P13" s="1400"/>
      <c r="Q13" s="1401"/>
      <c r="R13" s="1402"/>
      <c r="S13" s="1403"/>
      <c r="T13" s="1400"/>
      <c r="U13" s="1404"/>
    </row>
    <row r="14" spans="1:29" ht="32.25" customHeight="1">
      <c r="C14" s="172">
        <v>5</v>
      </c>
      <c r="D14" s="1405">
        <f>【当日までに提出】利用者名簿!E13</f>
        <v>0</v>
      </c>
      <c r="E14" s="1406"/>
      <c r="F14" s="1407"/>
      <c r="G14" s="1403"/>
      <c r="H14" s="1400"/>
      <c r="I14" s="1401"/>
      <c r="J14" s="1402"/>
      <c r="K14" s="1403"/>
      <c r="L14" s="1400"/>
      <c r="M14" s="1404"/>
      <c r="N14" s="1407"/>
      <c r="O14" s="1403"/>
      <c r="P14" s="1400"/>
      <c r="Q14" s="1401"/>
      <c r="R14" s="1402"/>
      <c r="S14" s="1403"/>
      <c r="T14" s="1400"/>
      <c r="U14" s="1404"/>
    </row>
    <row r="15" spans="1:29" ht="32.25" customHeight="1">
      <c r="C15" s="172">
        <v>6</v>
      </c>
      <c r="D15" s="1405">
        <f>【当日までに提出】利用者名簿!E14</f>
        <v>0</v>
      </c>
      <c r="E15" s="1406"/>
      <c r="F15" s="1407"/>
      <c r="G15" s="1403"/>
      <c r="H15" s="1400"/>
      <c r="I15" s="1401"/>
      <c r="J15" s="1402"/>
      <c r="K15" s="1403"/>
      <c r="L15" s="1400"/>
      <c r="M15" s="1404"/>
      <c r="N15" s="1407"/>
      <c r="O15" s="1403"/>
      <c r="P15" s="1400"/>
      <c r="Q15" s="1401"/>
      <c r="R15" s="1402"/>
      <c r="S15" s="1403"/>
      <c r="T15" s="1400"/>
      <c r="U15" s="1404"/>
    </row>
    <row r="16" spans="1:29" ht="32.25" customHeight="1">
      <c r="C16" s="172">
        <v>7</v>
      </c>
      <c r="D16" s="1405">
        <f>【当日までに提出】利用者名簿!E15</f>
        <v>0</v>
      </c>
      <c r="E16" s="1406"/>
      <c r="F16" s="1407"/>
      <c r="G16" s="1403"/>
      <c r="H16" s="1400"/>
      <c r="I16" s="1401"/>
      <c r="J16" s="1402"/>
      <c r="K16" s="1403"/>
      <c r="L16" s="1400"/>
      <c r="M16" s="1404"/>
      <c r="N16" s="1407"/>
      <c r="O16" s="1403"/>
      <c r="P16" s="1400"/>
      <c r="Q16" s="1401"/>
      <c r="R16" s="1402"/>
      <c r="S16" s="1403"/>
      <c r="T16" s="1400"/>
      <c r="U16" s="1404"/>
    </row>
    <row r="17" spans="3:21" ht="32.25" customHeight="1">
      <c r="C17" s="172">
        <v>8</v>
      </c>
      <c r="D17" s="1405">
        <f>【当日までに提出】利用者名簿!E16</f>
        <v>0</v>
      </c>
      <c r="E17" s="1406"/>
      <c r="F17" s="1407"/>
      <c r="G17" s="1403"/>
      <c r="H17" s="1400"/>
      <c r="I17" s="1401"/>
      <c r="J17" s="1402"/>
      <c r="K17" s="1403"/>
      <c r="L17" s="1400"/>
      <c r="M17" s="1404"/>
      <c r="N17" s="1407"/>
      <c r="O17" s="1403"/>
      <c r="P17" s="1400"/>
      <c r="Q17" s="1401"/>
      <c r="R17" s="1402"/>
      <c r="S17" s="1403"/>
      <c r="T17" s="1400"/>
      <c r="U17" s="1404"/>
    </row>
    <row r="18" spans="3:21" ht="32.25" customHeight="1">
      <c r="C18" s="172">
        <v>9</v>
      </c>
      <c r="D18" s="1405">
        <f>【当日までに提出】利用者名簿!E17</f>
        <v>0</v>
      </c>
      <c r="E18" s="1406"/>
      <c r="F18" s="1407"/>
      <c r="G18" s="1403"/>
      <c r="H18" s="1400"/>
      <c r="I18" s="1401"/>
      <c r="J18" s="1402"/>
      <c r="K18" s="1403"/>
      <c r="L18" s="1400"/>
      <c r="M18" s="1404"/>
      <c r="N18" s="1407"/>
      <c r="O18" s="1403"/>
      <c r="P18" s="1400"/>
      <c r="Q18" s="1401"/>
      <c r="R18" s="1402"/>
      <c r="S18" s="1403"/>
      <c r="T18" s="1400"/>
      <c r="U18" s="1404"/>
    </row>
    <row r="19" spans="3:21" ht="32.25" customHeight="1">
      <c r="C19" s="172">
        <v>10</v>
      </c>
      <c r="D19" s="1405">
        <f>【当日までに提出】利用者名簿!E18</f>
        <v>0</v>
      </c>
      <c r="E19" s="1406"/>
      <c r="F19" s="1407"/>
      <c r="G19" s="1403"/>
      <c r="H19" s="1400"/>
      <c r="I19" s="1401"/>
      <c r="J19" s="1402"/>
      <c r="K19" s="1403"/>
      <c r="L19" s="1400"/>
      <c r="M19" s="1404"/>
      <c r="N19" s="1407"/>
      <c r="O19" s="1403"/>
      <c r="P19" s="1400"/>
      <c r="Q19" s="1401"/>
      <c r="R19" s="1402"/>
      <c r="S19" s="1403"/>
      <c r="T19" s="1400"/>
      <c r="U19" s="1404"/>
    </row>
    <row r="20" spans="3:21" ht="32.25" customHeight="1">
      <c r="C20" s="172">
        <v>11</v>
      </c>
      <c r="D20" s="1405">
        <f>【当日までに提出】利用者名簿!E19</f>
        <v>0</v>
      </c>
      <c r="E20" s="1406"/>
      <c r="F20" s="1407"/>
      <c r="G20" s="1403"/>
      <c r="H20" s="1400"/>
      <c r="I20" s="1401"/>
      <c r="J20" s="1402"/>
      <c r="K20" s="1403"/>
      <c r="L20" s="1400"/>
      <c r="M20" s="1404"/>
      <c r="N20" s="1407"/>
      <c r="O20" s="1403"/>
      <c r="P20" s="1400"/>
      <c r="Q20" s="1401"/>
      <c r="R20" s="1402"/>
      <c r="S20" s="1403"/>
      <c r="T20" s="1400"/>
      <c r="U20" s="1404"/>
    </row>
    <row r="21" spans="3:21" ht="32.25" customHeight="1">
      <c r="C21" s="172">
        <v>12</v>
      </c>
      <c r="D21" s="1405">
        <f>【当日までに提出】利用者名簿!E20</f>
        <v>0</v>
      </c>
      <c r="E21" s="1406"/>
      <c r="F21" s="1407"/>
      <c r="G21" s="1403"/>
      <c r="H21" s="1400"/>
      <c r="I21" s="1401"/>
      <c r="J21" s="1402"/>
      <c r="K21" s="1403"/>
      <c r="L21" s="1400"/>
      <c r="M21" s="1404"/>
      <c r="N21" s="1407"/>
      <c r="O21" s="1403"/>
      <c r="P21" s="1400"/>
      <c r="Q21" s="1401"/>
      <c r="R21" s="1402"/>
      <c r="S21" s="1403"/>
      <c r="T21" s="1400"/>
      <c r="U21" s="1404"/>
    </row>
    <row r="22" spans="3:21" ht="32.25" customHeight="1">
      <c r="C22" s="172">
        <v>13</v>
      </c>
      <c r="D22" s="1405">
        <f>【当日までに提出】利用者名簿!E21</f>
        <v>0</v>
      </c>
      <c r="E22" s="1406"/>
      <c r="F22" s="1407"/>
      <c r="G22" s="1403"/>
      <c r="H22" s="1400"/>
      <c r="I22" s="1401"/>
      <c r="J22" s="1402"/>
      <c r="K22" s="1403"/>
      <c r="L22" s="1400"/>
      <c r="M22" s="1404"/>
      <c r="N22" s="1407"/>
      <c r="O22" s="1403"/>
      <c r="P22" s="1400"/>
      <c r="Q22" s="1401"/>
      <c r="R22" s="1402"/>
      <c r="S22" s="1403"/>
      <c r="T22" s="1400"/>
      <c r="U22" s="1404"/>
    </row>
    <row r="23" spans="3:21" ht="32.25" customHeight="1">
      <c r="C23" s="172">
        <v>14</v>
      </c>
      <c r="D23" s="1405">
        <f>【当日までに提出】利用者名簿!E22</f>
        <v>0</v>
      </c>
      <c r="E23" s="1406"/>
      <c r="F23" s="1407"/>
      <c r="G23" s="1403"/>
      <c r="H23" s="1400"/>
      <c r="I23" s="1401"/>
      <c r="J23" s="1402"/>
      <c r="K23" s="1403"/>
      <c r="L23" s="1400"/>
      <c r="M23" s="1404"/>
      <c r="N23" s="1407"/>
      <c r="O23" s="1403"/>
      <c r="P23" s="1400"/>
      <c r="Q23" s="1401"/>
      <c r="R23" s="1402"/>
      <c r="S23" s="1403"/>
      <c r="T23" s="1400"/>
      <c r="U23" s="1404"/>
    </row>
    <row r="24" spans="3:21" ht="32.25" customHeight="1">
      <c r="C24" s="172">
        <v>15</v>
      </c>
      <c r="D24" s="1405">
        <f>【当日までに提出】利用者名簿!E23</f>
        <v>0</v>
      </c>
      <c r="E24" s="1406"/>
      <c r="F24" s="1407"/>
      <c r="G24" s="1403"/>
      <c r="H24" s="1400"/>
      <c r="I24" s="1401"/>
      <c r="J24" s="1402"/>
      <c r="K24" s="1403"/>
      <c r="L24" s="1400"/>
      <c r="M24" s="1404"/>
      <c r="N24" s="1407"/>
      <c r="O24" s="1403"/>
      <c r="P24" s="1400"/>
      <c r="Q24" s="1401"/>
      <c r="R24" s="1402"/>
      <c r="S24" s="1403"/>
      <c r="T24" s="1400"/>
      <c r="U24" s="1404"/>
    </row>
    <row r="25" spans="3:21" ht="32.25" customHeight="1">
      <c r="C25" s="172">
        <v>16</v>
      </c>
      <c r="D25" s="1405">
        <f>【当日までに提出】利用者名簿!E24</f>
        <v>0</v>
      </c>
      <c r="E25" s="1406"/>
      <c r="F25" s="1407"/>
      <c r="G25" s="1403"/>
      <c r="H25" s="1400"/>
      <c r="I25" s="1401"/>
      <c r="J25" s="1402"/>
      <c r="K25" s="1403"/>
      <c r="L25" s="1400"/>
      <c r="M25" s="1404"/>
      <c r="N25" s="1407"/>
      <c r="O25" s="1403"/>
      <c r="P25" s="1400"/>
      <c r="Q25" s="1401"/>
      <c r="R25" s="1402"/>
      <c r="S25" s="1403"/>
      <c r="T25" s="1400"/>
      <c r="U25" s="1404"/>
    </row>
    <row r="26" spans="3:21" ht="32.25" customHeight="1">
      <c r="C26" s="172">
        <v>17</v>
      </c>
      <c r="D26" s="1405">
        <f>【当日までに提出】利用者名簿!E25</f>
        <v>0</v>
      </c>
      <c r="E26" s="1406"/>
      <c r="F26" s="1407"/>
      <c r="G26" s="1403"/>
      <c r="H26" s="1400"/>
      <c r="I26" s="1401"/>
      <c r="J26" s="1402"/>
      <c r="K26" s="1403"/>
      <c r="L26" s="1400"/>
      <c r="M26" s="1404"/>
      <c r="N26" s="1407"/>
      <c r="O26" s="1403"/>
      <c r="P26" s="1400"/>
      <c r="Q26" s="1401"/>
      <c r="R26" s="1402"/>
      <c r="S26" s="1403"/>
      <c r="T26" s="1400"/>
      <c r="U26" s="1404"/>
    </row>
    <row r="27" spans="3:21" ht="32.25" customHeight="1">
      <c r="C27" s="172">
        <v>18</v>
      </c>
      <c r="D27" s="1405">
        <f>【当日までに提出】利用者名簿!E26</f>
        <v>0</v>
      </c>
      <c r="E27" s="1406"/>
      <c r="F27" s="1407"/>
      <c r="G27" s="1403"/>
      <c r="H27" s="1400"/>
      <c r="I27" s="1401"/>
      <c r="J27" s="1402"/>
      <c r="K27" s="1403"/>
      <c r="L27" s="1400"/>
      <c r="M27" s="1404"/>
      <c r="N27" s="1407"/>
      <c r="O27" s="1403"/>
      <c r="P27" s="1400"/>
      <c r="Q27" s="1401"/>
      <c r="R27" s="1402"/>
      <c r="S27" s="1403"/>
      <c r="T27" s="1400"/>
      <c r="U27" s="1404"/>
    </row>
    <row r="28" spans="3:21" ht="32.25" customHeight="1">
      <c r="C28" s="172">
        <v>19</v>
      </c>
      <c r="D28" s="1405">
        <f>【当日までに提出】利用者名簿!E27</f>
        <v>0</v>
      </c>
      <c r="E28" s="1406"/>
      <c r="F28" s="1407"/>
      <c r="G28" s="1403"/>
      <c r="H28" s="1400"/>
      <c r="I28" s="1401"/>
      <c r="J28" s="1402"/>
      <c r="K28" s="1403"/>
      <c r="L28" s="1400"/>
      <c r="M28" s="1404"/>
      <c r="N28" s="1407"/>
      <c r="O28" s="1403"/>
      <c r="P28" s="1400"/>
      <c r="Q28" s="1401"/>
      <c r="R28" s="1402"/>
      <c r="S28" s="1403"/>
      <c r="T28" s="1400"/>
      <c r="U28" s="1404"/>
    </row>
    <row r="29" spans="3:21" ht="32.25" customHeight="1">
      <c r="C29" s="172">
        <v>20</v>
      </c>
      <c r="D29" s="1405">
        <f>【当日までに提出】利用者名簿!E28</f>
        <v>0</v>
      </c>
      <c r="E29" s="1406"/>
      <c r="F29" s="1407"/>
      <c r="G29" s="1403"/>
      <c r="H29" s="1400"/>
      <c r="I29" s="1401"/>
      <c r="J29" s="1402"/>
      <c r="K29" s="1403"/>
      <c r="L29" s="1400"/>
      <c r="M29" s="1404"/>
      <c r="N29" s="1407"/>
      <c r="O29" s="1403"/>
      <c r="P29" s="1400"/>
      <c r="Q29" s="1401"/>
      <c r="R29" s="1402"/>
      <c r="S29" s="1403"/>
      <c r="T29" s="1400"/>
      <c r="U29" s="1404"/>
    </row>
    <row r="30" spans="3:21" ht="32.25" customHeight="1">
      <c r="C30" s="172">
        <v>21</v>
      </c>
      <c r="D30" s="1405">
        <f>【当日までに提出】利用者名簿!E29</f>
        <v>0</v>
      </c>
      <c r="E30" s="1406"/>
      <c r="F30" s="1407"/>
      <c r="G30" s="1403"/>
      <c r="H30" s="1400"/>
      <c r="I30" s="1401"/>
      <c r="J30" s="1402"/>
      <c r="K30" s="1403"/>
      <c r="L30" s="1400"/>
      <c r="M30" s="1404"/>
      <c r="N30" s="1407"/>
      <c r="O30" s="1403"/>
      <c r="P30" s="1400"/>
      <c r="Q30" s="1401"/>
      <c r="R30" s="1402"/>
      <c r="S30" s="1403"/>
      <c r="T30" s="1400"/>
      <c r="U30" s="1404"/>
    </row>
    <row r="31" spans="3:21" ht="32.25" customHeight="1">
      <c r="C31" s="172">
        <v>22</v>
      </c>
      <c r="D31" s="1405">
        <f>【当日までに提出】利用者名簿!E30</f>
        <v>0</v>
      </c>
      <c r="E31" s="1406"/>
      <c r="F31" s="1407"/>
      <c r="G31" s="1403"/>
      <c r="H31" s="1400"/>
      <c r="I31" s="1401"/>
      <c r="J31" s="1402"/>
      <c r="K31" s="1403"/>
      <c r="L31" s="1400"/>
      <c r="M31" s="1404"/>
      <c r="N31" s="1407"/>
      <c r="O31" s="1403"/>
      <c r="P31" s="1400"/>
      <c r="Q31" s="1401"/>
      <c r="R31" s="1402"/>
      <c r="S31" s="1403"/>
      <c r="T31" s="1400"/>
      <c r="U31" s="1404"/>
    </row>
    <row r="32" spans="3:21" ht="32.25" customHeight="1">
      <c r="C32" s="172">
        <v>23</v>
      </c>
      <c r="D32" s="1405">
        <f>【当日までに提出】利用者名簿!E31</f>
        <v>0</v>
      </c>
      <c r="E32" s="1406"/>
      <c r="F32" s="1407"/>
      <c r="G32" s="1403"/>
      <c r="H32" s="1400"/>
      <c r="I32" s="1401"/>
      <c r="J32" s="1402"/>
      <c r="K32" s="1403"/>
      <c r="L32" s="1400"/>
      <c r="M32" s="1404"/>
      <c r="N32" s="1407"/>
      <c r="O32" s="1403"/>
      <c r="P32" s="1400"/>
      <c r="Q32" s="1401"/>
      <c r="R32" s="1402"/>
      <c r="S32" s="1403"/>
      <c r="T32" s="1400"/>
      <c r="U32" s="1404"/>
    </row>
    <row r="33" spans="3:21" ht="32.25" customHeight="1">
      <c r="C33" s="172">
        <v>24</v>
      </c>
      <c r="D33" s="1405">
        <f>【当日までに提出】利用者名簿!E32</f>
        <v>0</v>
      </c>
      <c r="E33" s="1406"/>
      <c r="F33" s="1407"/>
      <c r="G33" s="1403"/>
      <c r="H33" s="1400"/>
      <c r="I33" s="1401"/>
      <c r="J33" s="1402"/>
      <c r="K33" s="1403"/>
      <c r="L33" s="1400"/>
      <c r="M33" s="1404"/>
      <c r="N33" s="1407"/>
      <c r="O33" s="1403"/>
      <c r="P33" s="1400"/>
      <c r="Q33" s="1401"/>
      <c r="R33" s="1402"/>
      <c r="S33" s="1403"/>
      <c r="T33" s="1400"/>
      <c r="U33" s="1404"/>
    </row>
    <row r="34" spans="3:21" ht="32.25" customHeight="1">
      <c r="C34" s="172">
        <v>25</v>
      </c>
      <c r="D34" s="1405">
        <f>【当日までに提出】利用者名簿!E33</f>
        <v>0</v>
      </c>
      <c r="E34" s="1406"/>
      <c r="F34" s="1407"/>
      <c r="G34" s="1403"/>
      <c r="H34" s="1400"/>
      <c r="I34" s="1401"/>
      <c r="J34" s="1402"/>
      <c r="K34" s="1403"/>
      <c r="L34" s="1400"/>
      <c r="M34" s="1404"/>
      <c r="N34" s="1407"/>
      <c r="O34" s="1403"/>
      <c r="P34" s="1400"/>
      <c r="Q34" s="1401"/>
      <c r="R34" s="1402"/>
      <c r="S34" s="1403"/>
      <c r="T34" s="1400"/>
      <c r="U34" s="1404"/>
    </row>
    <row r="35" spans="3:21" ht="32.25" customHeight="1">
      <c r="C35" s="172">
        <v>26</v>
      </c>
      <c r="D35" s="1405">
        <f>【当日までに提出】利用者名簿!E34</f>
        <v>0</v>
      </c>
      <c r="E35" s="1406"/>
      <c r="F35" s="1407"/>
      <c r="G35" s="1403"/>
      <c r="H35" s="1400"/>
      <c r="I35" s="1401"/>
      <c r="J35" s="1402"/>
      <c r="K35" s="1403"/>
      <c r="L35" s="1400"/>
      <c r="M35" s="1404"/>
      <c r="N35" s="1407"/>
      <c r="O35" s="1403"/>
      <c r="P35" s="1400"/>
      <c r="Q35" s="1401"/>
      <c r="R35" s="1402"/>
      <c r="S35" s="1403"/>
      <c r="T35" s="1400"/>
      <c r="U35" s="1404"/>
    </row>
    <row r="36" spans="3:21" ht="32.25" customHeight="1">
      <c r="C36" s="172">
        <v>27</v>
      </c>
      <c r="D36" s="1405">
        <f>【当日までに提出】利用者名簿!E35</f>
        <v>0</v>
      </c>
      <c r="E36" s="1406"/>
      <c r="F36" s="1407"/>
      <c r="G36" s="1403"/>
      <c r="H36" s="1400"/>
      <c r="I36" s="1401"/>
      <c r="J36" s="1402"/>
      <c r="K36" s="1403"/>
      <c r="L36" s="1400"/>
      <c r="M36" s="1404"/>
      <c r="N36" s="1407"/>
      <c r="O36" s="1403"/>
      <c r="P36" s="1400"/>
      <c r="Q36" s="1401"/>
      <c r="R36" s="1402"/>
      <c r="S36" s="1403"/>
      <c r="T36" s="1400"/>
      <c r="U36" s="1404"/>
    </row>
    <row r="37" spans="3:21" ht="32.25" customHeight="1">
      <c r="C37" s="172">
        <v>28</v>
      </c>
      <c r="D37" s="1405">
        <f>【当日までに提出】利用者名簿!E36</f>
        <v>0</v>
      </c>
      <c r="E37" s="1406"/>
      <c r="F37" s="1407"/>
      <c r="G37" s="1403"/>
      <c r="H37" s="1400"/>
      <c r="I37" s="1401"/>
      <c r="J37" s="1402"/>
      <c r="K37" s="1403"/>
      <c r="L37" s="1400"/>
      <c r="M37" s="1404"/>
      <c r="N37" s="1407"/>
      <c r="O37" s="1403"/>
      <c r="P37" s="1400"/>
      <c r="Q37" s="1401"/>
      <c r="R37" s="1402"/>
      <c r="S37" s="1403"/>
      <c r="T37" s="1400"/>
      <c r="U37" s="1404"/>
    </row>
    <row r="38" spans="3:21" ht="32.25" customHeight="1">
      <c r="C38" s="172">
        <v>29</v>
      </c>
      <c r="D38" s="1405">
        <f>【当日までに提出】利用者名簿!E37</f>
        <v>0</v>
      </c>
      <c r="E38" s="1406"/>
      <c r="F38" s="1407"/>
      <c r="G38" s="1403"/>
      <c r="H38" s="1400"/>
      <c r="I38" s="1401"/>
      <c r="J38" s="1402"/>
      <c r="K38" s="1403"/>
      <c r="L38" s="1400"/>
      <c r="M38" s="1404"/>
      <c r="N38" s="1407"/>
      <c r="O38" s="1403"/>
      <c r="P38" s="1400"/>
      <c r="Q38" s="1401"/>
      <c r="R38" s="1402"/>
      <c r="S38" s="1403"/>
      <c r="T38" s="1400"/>
      <c r="U38" s="1404"/>
    </row>
    <row r="39" spans="3:21" ht="32.25" customHeight="1" thickBot="1">
      <c r="C39" s="172">
        <v>30</v>
      </c>
      <c r="D39" s="1405">
        <f>【当日までに提出】利用者名簿!E38</f>
        <v>0</v>
      </c>
      <c r="E39" s="1406"/>
      <c r="F39" s="1407"/>
      <c r="G39" s="1403"/>
      <c r="H39" s="1400"/>
      <c r="I39" s="1401"/>
      <c r="J39" s="1402"/>
      <c r="K39" s="1403"/>
      <c r="L39" s="1400"/>
      <c r="M39" s="1404"/>
      <c r="N39" s="1407"/>
      <c r="O39" s="1403"/>
      <c r="P39" s="1400"/>
      <c r="Q39" s="1401"/>
      <c r="R39" s="1402"/>
      <c r="S39" s="1403"/>
      <c r="T39" s="1400"/>
      <c r="U39" s="1404"/>
    </row>
    <row r="40" spans="3:21" ht="14.25" hidden="1">
      <c r="C40" s="172">
        <v>31</v>
      </c>
      <c r="D40" s="1405">
        <f>【当日までに提出】利用者名簿!E39</f>
        <v>0</v>
      </c>
      <c r="E40" s="1406"/>
      <c r="F40" s="1407"/>
      <c r="G40" s="1403"/>
      <c r="H40" s="1400"/>
      <c r="I40" s="1401"/>
      <c r="J40" s="1402"/>
      <c r="K40" s="1403"/>
      <c r="L40" s="1400"/>
      <c r="M40" s="1404"/>
      <c r="N40" s="1407"/>
      <c r="O40" s="1403"/>
      <c r="P40" s="1400"/>
      <c r="Q40" s="1401"/>
      <c r="R40" s="1402"/>
      <c r="S40" s="1403"/>
      <c r="T40" s="1400"/>
      <c r="U40" s="1404"/>
    </row>
    <row r="41" spans="3:21" ht="14.25" hidden="1">
      <c r="C41" s="172">
        <v>32</v>
      </c>
      <c r="D41" s="1405">
        <f>【当日までに提出】利用者名簿!E40</f>
        <v>0</v>
      </c>
      <c r="E41" s="1406"/>
      <c r="F41" s="1407"/>
      <c r="G41" s="1403"/>
      <c r="H41" s="1400"/>
      <c r="I41" s="1401"/>
      <c r="J41" s="1402"/>
      <c r="K41" s="1403"/>
      <c r="L41" s="1400"/>
      <c r="M41" s="1404"/>
      <c r="N41" s="1407"/>
      <c r="O41" s="1403"/>
      <c r="P41" s="1400"/>
      <c r="Q41" s="1401"/>
      <c r="R41" s="1402"/>
      <c r="S41" s="1403"/>
      <c r="T41" s="1400"/>
      <c r="U41" s="1404"/>
    </row>
    <row r="42" spans="3:21" ht="14.25" hidden="1">
      <c r="C42" s="172">
        <v>33</v>
      </c>
      <c r="D42" s="1405">
        <f>【当日までに提出】利用者名簿!E41</f>
        <v>0</v>
      </c>
      <c r="E42" s="1406"/>
      <c r="F42" s="1407"/>
      <c r="G42" s="1403"/>
      <c r="H42" s="1400"/>
      <c r="I42" s="1401"/>
      <c r="J42" s="1402"/>
      <c r="K42" s="1403"/>
      <c r="L42" s="1400"/>
      <c r="M42" s="1404"/>
      <c r="N42" s="1407"/>
      <c r="O42" s="1403"/>
      <c r="P42" s="1400"/>
      <c r="Q42" s="1401"/>
      <c r="R42" s="1402"/>
      <c r="S42" s="1403"/>
      <c r="T42" s="1400"/>
      <c r="U42" s="1404"/>
    </row>
    <row r="43" spans="3:21" ht="14.25" hidden="1">
      <c r="C43" s="172">
        <v>34</v>
      </c>
      <c r="D43" s="1405">
        <f>【当日までに提出】利用者名簿!E42</f>
        <v>0</v>
      </c>
      <c r="E43" s="1406"/>
      <c r="F43" s="1407"/>
      <c r="G43" s="1403"/>
      <c r="H43" s="1400"/>
      <c r="I43" s="1401"/>
      <c r="J43" s="1402"/>
      <c r="K43" s="1403"/>
      <c r="L43" s="1400"/>
      <c r="M43" s="1404"/>
      <c r="N43" s="1407"/>
      <c r="O43" s="1403"/>
      <c r="P43" s="1400"/>
      <c r="Q43" s="1401"/>
      <c r="R43" s="1402"/>
      <c r="S43" s="1403"/>
      <c r="T43" s="1400"/>
      <c r="U43" s="1404"/>
    </row>
    <row r="44" spans="3:21" ht="14.25" hidden="1">
      <c r="C44" s="172">
        <v>35</v>
      </c>
      <c r="D44" s="1405">
        <f>【当日までに提出】利用者名簿!E43</f>
        <v>0</v>
      </c>
      <c r="E44" s="1406"/>
      <c r="F44" s="1407"/>
      <c r="G44" s="1403"/>
      <c r="H44" s="1400"/>
      <c r="I44" s="1401"/>
      <c r="J44" s="1402"/>
      <c r="K44" s="1403"/>
      <c r="L44" s="1400"/>
      <c r="M44" s="1404"/>
      <c r="N44" s="1407"/>
      <c r="O44" s="1403"/>
      <c r="P44" s="1400"/>
      <c r="Q44" s="1401"/>
      <c r="R44" s="1402"/>
      <c r="S44" s="1403"/>
      <c r="T44" s="1400"/>
      <c r="U44" s="1404"/>
    </row>
    <row r="45" spans="3:21" ht="14.25" hidden="1">
      <c r="C45" s="172">
        <v>36</v>
      </c>
      <c r="D45" s="1405">
        <f>【当日までに提出】利用者名簿!E44</f>
        <v>0</v>
      </c>
      <c r="E45" s="1406"/>
      <c r="F45" s="1407"/>
      <c r="G45" s="1403"/>
      <c r="H45" s="1400"/>
      <c r="I45" s="1401"/>
      <c r="J45" s="1402"/>
      <c r="K45" s="1403"/>
      <c r="L45" s="1400"/>
      <c r="M45" s="1404"/>
      <c r="N45" s="1407"/>
      <c r="O45" s="1403"/>
      <c r="P45" s="1400"/>
      <c r="Q45" s="1401"/>
      <c r="R45" s="1402"/>
      <c r="S45" s="1403"/>
      <c r="T45" s="1400"/>
      <c r="U45" s="1404"/>
    </row>
    <row r="46" spans="3:21" ht="14.25" hidden="1">
      <c r="C46" s="172">
        <v>37</v>
      </c>
      <c r="D46" s="1405">
        <f>【当日までに提出】利用者名簿!E45</f>
        <v>0</v>
      </c>
      <c r="E46" s="1406"/>
      <c r="F46" s="1407"/>
      <c r="G46" s="1403"/>
      <c r="H46" s="1400"/>
      <c r="I46" s="1401"/>
      <c r="J46" s="1402"/>
      <c r="K46" s="1403"/>
      <c r="L46" s="1400"/>
      <c r="M46" s="1404"/>
      <c r="N46" s="1407"/>
      <c r="O46" s="1403"/>
      <c r="P46" s="1400"/>
      <c r="Q46" s="1401"/>
      <c r="R46" s="1402"/>
      <c r="S46" s="1403"/>
      <c r="T46" s="1400"/>
      <c r="U46" s="1404"/>
    </row>
    <row r="47" spans="3:21" ht="14.25" hidden="1">
      <c r="C47" s="172">
        <v>38</v>
      </c>
      <c r="D47" s="1405">
        <f>【当日までに提出】利用者名簿!E46</f>
        <v>0</v>
      </c>
      <c r="E47" s="1406"/>
      <c r="F47" s="1407"/>
      <c r="G47" s="1403"/>
      <c r="H47" s="1400"/>
      <c r="I47" s="1401"/>
      <c r="J47" s="1402"/>
      <c r="K47" s="1403"/>
      <c r="L47" s="1400"/>
      <c r="M47" s="1404"/>
      <c r="N47" s="1407"/>
      <c r="O47" s="1403"/>
      <c r="P47" s="1400"/>
      <c r="Q47" s="1401"/>
      <c r="R47" s="1402"/>
      <c r="S47" s="1403"/>
      <c r="T47" s="1400"/>
      <c r="U47" s="1404"/>
    </row>
    <row r="48" spans="3:21" ht="14.25" hidden="1">
      <c r="C48" s="172">
        <v>39</v>
      </c>
      <c r="D48" s="1405">
        <f>【当日までに提出】利用者名簿!E47</f>
        <v>0</v>
      </c>
      <c r="E48" s="1406"/>
      <c r="F48" s="1407"/>
      <c r="G48" s="1403"/>
      <c r="H48" s="1400"/>
      <c r="I48" s="1401"/>
      <c r="J48" s="1402"/>
      <c r="K48" s="1403"/>
      <c r="L48" s="1400"/>
      <c r="M48" s="1404"/>
      <c r="N48" s="1407"/>
      <c r="O48" s="1403"/>
      <c r="P48" s="1400"/>
      <c r="Q48" s="1401"/>
      <c r="R48" s="1402"/>
      <c r="S48" s="1403"/>
      <c r="T48" s="1400"/>
      <c r="U48" s="1404"/>
    </row>
    <row r="49" spans="3:21" ht="14.25" hidden="1">
      <c r="C49" s="172">
        <v>40</v>
      </c>
      <c r="D49" s="1405">
        <f>【当日までに提出】利用者名簿!E48</f>
        <v>0</v>
      </c>
      <c r="E49" s="1406"/>
      <c r="F49" s="1407"/>
      <c r="G49" s="1403"/>
      <c r="H49" s="1400"/>
      <c r="I49" s="1401"/>
      <c r="J49" s="1402"/>
      <c r="K49" s="1403"/>
      <c r="L49" s="1400"/>
      <c r="M49" s="1404"/>
      <c r="N49" s="1407"/>
      <c r="O49" s="1403"/>
      <c r="P49" s="1400"/>
      <c r="Q49" s="1401"/>
      <c r="R49" s="1402"/>
      <c r="S49" s="1403"/>
      <c r="T49" s="1400"/>
      <c r="U49" s="1404"/>
    </row>
    <row r="50" spans="3:21" ht="14.25" hidden="1">
      <c r="C50" s="172">
        <v>41</v>
      </c>
      <c r="D50" s="1405">
        <f>【当日までに提出】利用者名簿!E49</f>
        <v>0</v>
      </c>
      <c r="E50" s="1406"/>
      <c r="F50" s="1407"/>
      <c r="G50" s="1403"/>
      <c r="H50" s="1400"/>
      <c r="I50" s="1401"/>
      <c r="J50" s="1402"/>
      <c r="K50" s="1403"/>
      <c r="L50" s="1400"/>
      <c r="M50" s="1404"/>
      <c r="N50" s="1407"/>
      <c r="O50" s="1403"/>
      <c r="P50" s="1400"/>
      <c r="Q50" s="1401"/>
      <c r="R50" s="1402"/>
      <c r="S50" s="1403"/>
      <c r="T50" s="1400"/>
      <c r="U50" s="1404"/>
    </row>
    <row r="51" spans="3:21" ht="14.25" hidden="1">
      <c r="C51" s="172">
        <v>42</v>
      </c>
      <c r="D51" s="1405">
        <f>【当日までに提出】利用者名簿!E50</f>
        <v>0</v>
      </c>
      <c r="E51" s="1406"/>
      <c r="F51" s="1407"/>
      <c r="G51" s="1403"/>
      <c r="H51" s="1400"/>
      <c r="I51" s="1401"/>
      <c r="J51" s="1402"/>
      <c r="K51" s="1403"/>
      <c r="L51" s="1400"/>
      <c r="M51" s="1404"/>
      <c r="N51" s="1407"/>
      <c r="O51" s="1403"/>
      <c r="P51" s="1400"/>
      <c r="Q51" s="1401"/>
      <c r="R51" s="1402"/>
      <c r="S51" s="1403"/>
      <c r="T51" s="1400"/>
      <c r="U51" s="1404"/>
    </row>
    <row r="52" spans="3:21" ht="14.25" hidden="1">
      <c r="C52" s="172">
        <v>43</v>
      </c>
      <c r="D52" s="1405">
        <f>【当日までに提出】利用者名簿!E51</f>
        <v>0</v>
      </c>
      <c r="E52" s="1406"/>
      <c r="F52" s="1407"/>
      <c r="G52" s="1403"/>
      <c r="H52" s="1400"/>
      <c r="I52" s="1401"/>
      <c r="J52" s="1402"/>
      <c r="K52" s="1403"/>
      <c r="L52" s="1400"/>
      <c r="M52" s="1404"/>
      <c r="N52" s="1407"/>
      <c r="O52" s="1403"/>
      <c r="P52" s="1400"/>
      <c r="Q52" s="1401"/>
      <c r="R52" s="1402"/>
      <c r="S52" s="1403"/>
      <c r="T52" s="1400"/>
      <c r="U52" s="1404"/>
    </row>
    <row r="53" spans="3:21" ht="14.25" hidden="1">
      <c r="C53" s="172">
        <v>44</v>
      </c>
      <c r="D53" s="1405">
        <f>【当日までに提出】利用者名簿!E52</f>
        <v>0</v>
      </c>
      <c r="E53" s="1406"/>
      <c r="F53" s="1407"/>
      <c r="G53" s="1403"/>
      <c r="H53" s="1400"/>
      <c r="I53" s="1401"/>
      <c r="J53" s="1402"/>
      <c r="K53" s="1403"/>
      <c r="L53" s="1400"/>
      <c r="M53" s="1404"/>
      <c r="N53" s="1407"/>
      <c r="O53" s="1403"/>
      <c r="P53" s="1400"/>
      <c r="Q53" s="1401"/>
      <c r="R53" s="1402"/>
      <c r="S53" s="1403"/>
      <c r="T53" s="1400"/>
      <c r="U53" s="1404"/>
    </row>
    <row r="54" spans="3:21" ht="14.25" hidden="1">
      <c r="C54" s="172">
        <v>45</v>
      </c>
      <c r="D54" s="1405">
        <f>【当日までに提出】利用者名簿!E53</f>
        <v>0</v>
      </c>
      <c r="E54" s="1406"/>
      <c r="F54" s="1407"/>
      <c r="G54" s="1403"/>
      <c r="H54" s="1400"/>
      <c r="I54" s="1401"/>
      <c r="J54" s="1402"/>
      <c r="K54" s="1403"/>
      <c r="L54" s="1400"/>
      <c r="M54" s="1404"/>
      <c r="N54" s="1407"/>
      <c r="O54" s="1403"/>
      <c r="P54" s="1400"/>
      <c r="Q54" s="1401"/>
      <c r="R54" s="1402"/>
      <c r="S54" s="1403"/>
      <c r="T54" s="1400"/>
      <c r="U54" s="1404"/>
    </row>
    <row r="55" spans="3:21" ht="14.25" hidden="1">
      <c r="C55" s="172">
        <v>46</v>
      </c>
      <c r="D55" s="1405">
        <f>【当日までに提出】利用者名簿!E54</f>
        <v>0</v>
      </c>
      <c r="E55" s="1406"/>
      <c r="F55" s="1407"/>
      <c r="G55" s="1403"/>
      <c r="H55" s="1400"/>
      <c r="I55" s="1401"/>
      <c r="J55" s="1402"/>
      <c r="K55" s="1403"/>
      <c r="L55" s="1400"/>
      <c r="M55" s="1404"/>
      <c r="N55" s="1407"/>
      <c r="O55" s="1403"/>
      <c r="P55" s="1400"/>
      <c r="Q55" s="1401"/>
      <c r="R55" s="1402"/>
      <c r="S55" s="1403"/>
      <c r="T55" s="1400"/>
      <c r="U55" s="1404"/>
    </row>
    <row r="56" spans="3:21" ht="14.25" hidden="1">
      <c r="C56" s="172">
        <v>47</v>
      </c>
      <c r="D56" s="1405">
        <f>【当日までに提出】利用者名簿!E55</f>
        <v>0</v>
      </c>
      <c r="E56" s="1406"/>
      <c r="F56" s="1407"/>
      <c r="G56" s="1403"/>
      <c r="H56" s="1400"/>
      <c r="I56" s="1401"/>
      <c r="J56" s="1402"/>
      <c r="K56" s="1403"/>
      <c r="L56" s="1400"/>
      <c r="M56" s="1404"/>
      <c r="N56" s="1407"/>
      <c r="O56" s="1403"/>
      <c r="P56" s="1400"/>
      <c r="Q56" s="1401"/>
      <c r="R56" s="1402"/>
      <c r="S56" s="1403"/>
      <c r="T56" s="1400"/>
      <c r="U56" s="1404"/>
    </row>
    <row r="57" spans="3:21" ht="14.25" hidden="1">
      <c r="C57" s="172">
        <v>48</v>
      </c>
      <c r="D57" s="1405">
        <f>【当日までに提出】利用者名簿!E56</f>
        <v>0</v>
      </c>
      <c r="E57" s="1406"/>
      <c r="F57" s="1407"/>
      <c r="G57" s="1403"/>
      <c r="H57" s="1400"/>
      <c r="I57" s="1401"/>
      <c r="J57" s="1402"/>
      <c r="K57" s="1403"/>
      <c r="L57" s="1400"/>
      <c r="M57" s="1404"/>
      <c r="N57" s="1407"/>
      <c r="O57" s="1403"/>
      <c r="P57" s="1400"/>
      <c r="Q57" s="1401"/>
      <c r="R57" s="1402"/>
      <c r="S57" s="1403"/>
      <c r="T57" s="1400"/>
      <c r="U57" s="1404"/>
    </row>
    <row r="58" spans="3:21" ht="14.25" hidden="1">
      <c r="C58" s="172">
        <v>49</v>
      </c>
      <c r="D58" s="1405">
        <f>【当日までに提出】利用者名簿!E57</f>
        <v>0</v>
      </c>
      <c r="E58" s="1406"/>
      <c r="F58" s="1407"/>
      <c r="G58" s="1403"/>
      <c r="H58" s="1400"/>
      <c r="I58" s="1401"/>
      <c r="J58" s="1402"/>
      <c r="K58" s="1403"/>
      <c r="L58" s="1400"/>
      <c r="M58" s="1404"/>
      <c r="N58" s="1407"/>
      <c r="O58" s="1403"/>
      <c r="P58" s="1400"/>
      <c r="Q58" s="1401"/>
      <c r="R58" s="1402"/>
      <c r="S58" s="1403"/>
      <c r="T58" s="1400"/>
      <c r="U58" s="1404"/>
    </row>
    <row r="59" spans="3:21" ht="14.25" hidden="1">
      <c r="C59" s="172">
        <v>50</v>
      </c>
      <c r="D59" s="1405">
        <f>【当日までに提出】利用者名簿!E58</f>
        <v>0</v>
      </c>
      <c r="E59" s="1406"/>
      <c r="F59" s="1407"/>
      <c r="G59" s="1403"/>
      <c r="H59" s="1400"/>
      <c r="I59" s="1401"/>
      <c r="J59" s="1402"/>
      <c r="K59" s="1403"/>
      <c r="L59" s="1400"/>
      <c r="M59" s="1404"/>
      <c r="N59" s="1407"/>
      <c r="O59" s="1403"/>
      <c r="P59" s="1400"/>
      <c r="Q59" s="1401"/>
      <c r="R59" s="1402"/>
      <c r="S59" s="1403"/>
      <c r="T59" s="1400"/>
      <c r="U59" s="1404"/>
    </row>
    <row r="60" spans="3:21" ht="14.25" hidden="1">
      <c r="C60" s="172">
        <v>51</v>
      </c>
      <c r="D60" s="1405">
        <f>【当日までに提出】利用者名簿!E59</f>
        <v>0</v>
      </c>
      <c r="E60" s="1406"/>
      <c r="F60" s="1407"/>
      <c r="G60" s="1403"/>
      <c r="H60" s="1400"/>
      <c r="I60" s="1401"/>
      <c r="J60" s="1402"/>
      <c r="K60" s="1403"/>
      <c r="L60" s="1400"/>
      <c r="M60" s="1404"/>
      <c r="N60" s="1407"/>
      <c r="O60" s="1403"/>
      <c r="P60" s="1400"/>
      <c r="Q60" s="1401"/>
      <c r="R60" s="1402"/>
      <c r="S60" s="1403"/>
      <c r="T60" s="1400"/>
      <c r="U60" s="1404"/>
    </row>
    <row r="61" spans="3:21" ht="14.25" hidden="1">
      <c r="C61" s="172">
        <v>52</v>
      </c>
      <c r="D61" s="1405">
        <f>【当日までに提出】利用者名簿!E60</f>
        <v>0</v>
      </c>
      <c r="E61" s="1406"/>
      <c r="F61" s="1407"/>
      <c r="G61" s="1403"/>
      <c r="H61" s="1400"/>
      <c r="I61" s="1401"/>
      <c r="J61" s="1402"/>
      <c r="K61" s="1403"/>
      <c r="L61" s="1400"/>
      <c r="M61" s="1404"/>
      <c r="N61" s="1407"/>
      <c r="O61" s="1403"/>
      <c r="P61" s="1400"/>
      <c r="Q61" s="1401"/>
      <c r="R61" s="1402"/>
      <c r="S61" s="1403"/>
      <c r="T61" s="1400"/>
      <c r="U61" s="1404"/>
    </row>
    <row r="62" spans="3:21" ht="14.25" hidden="1">
      <c r="C62" s="172">
        <v>53</v>
      </c>
      <c r="D62" s="1405">
        <f>【当日までに提出】利用者名簿!E61</f>
        <v>0</v>
      </c>
      <c r="E62" s="1406"/>
      <c r="F62" s="1407"/>
      <c r="G62" s="1403"/>
      <c r="H62" s="1400"/>
      <c r="I62" s="1401"/>
      <c r="J62" s="1402"/>
      <c r="K62" s="1403"/>
      <c r="L62" s="1400"/>
      <c r="M62" s="1404"/>
      <c r="N62" s="1407"/>
      <c r="O62" s="1403"/>
      <c r="P62" s="1400"/>
      <c r="Q62" s="1401"/>
      <c r="R62" s="1402"/>
      <c r="S62" s="1403"/>
      <c r="T62" s="1400"/>
      <c r="U62" s="1404"/>
    </row>
    <row r="63" spans="3:21" ht="14.25" hidden="1">
      <c r="C63" s="172">
        <v>54</v>
      </c>
      <c r="D63" s="1405">
        <f>【当日までに提出】利用者名簿!E62</f>
        <v>0</v>
      </c>
      <c r="E63" s="1406"/>
      <c r="F63" s="1407"/>
      <c r="G63" s="1403"/>
      <c r="H63" s="1400"/>
      <c r="I63" s="1401"/>
      <c r="J63" s="1402"/>
      <c r="K63" s="1403"/>
      <c r="L63" s="1400"/>
      <c r="M63" s="1404"/>
      <c r="N63" s="1407"/>
      <c r="O63" s="1403"/>
      <c r="P63" s="1400"/>
      <c r="Q63" s="1401"/>
      <c r="R63" s="1402"/>
      <c r="S63" s="1403"/>
      <c r="T63" s="1400"/>
      <c r="U63" s="1404"/>
    </row>
    <row r="64" spans="3:21" ht="14.25" hidden="1">
      <c r="C64" s="172">
        <v>55</v>
      </c>
      <c r="D64" s="1405">
        <f>【当日までに提出】利用者名簿!E63</f>
        <v>0</v>
      </c>
      <c r="E64" s="1406"/>
      <c r="F64" s="1407"/>
      <c r="G64" s="1403"/>
      <c r="H64" s="1400"/>
      <c r="I64" s="1401"/>
      <c r="J64" s="1402"/>
      <c r="K64" s="1403"/>
      <c r="L64" s="1400"/>
      <c r="M64" s="1404"/>
      <c r="N64" s="1407"/>
      <c r="O64" s="1403"/>
      <c r="P64" s="1400"/>
      <c r="Q64" s="1401"/>
      <c r="R64" s="1402"/>
      <c r="S64" s="1403"/>
      <c r="T64" s="1400"/>
      <c r="U64" s="1404"/>
    </row>
    <row r="65" spans="3:21" ht="14.25" hidden="1">
      <c r="C65" s="172">
        <v>56</v>
      </c>
      <c r="D65" s="1405">
        <f>【当日までに提出】利用者名簿!E64</f>
        <v>0</v>
      </c>
      <c r="E65" s="1406"/>
      <c r="F65" s="1407"/>
      <c r="G65" s="1403"/>
      <c r="H65" s="1400"/>
      <c r="I65" s="1401"/>
      <c r="J65" s="1402"/>
      <c r="K65" s="1403"/>
      <c r="L65" s="1400"/>
      <c r="M65" s="1404"/>
      <c r="N65" s="1407"/>
      <c r="O65" s="1403"/>
      <c r="P65" s="1400"/>
      <c r="Q65" s="1401"/>
      <c r="R65" s="1402"/>
      <c r="S65" s="1403"/>
      <c r="T65" s="1400"/>
      <c r="U65" s="1404"/>
    </row>
    <row r="66" spans="3:21" ht="14.25" hidden="1">
      <c r="C66" s="172">
        <v>57</v>
      </c>
      <c r="D66" s="1405">
        <f>【当日までに提出】利用者名簿!E65</f>
        <v>0</v>
      </c>
      <c r="E66" s="1406"/>
      <c r="F66" s="1407"/>
      <c r="G66" s="1403"/>
      <c r="H66" s="1400"/>
      <c r="I66" s="1401"/>
      <c r="J66" s="1402"/>
      <c r="K66" s="1403"/>
      <c r="L66" s="1400"/>
      <c r="M66" s="1404"/>
      <c r="N66" s="1407"/>
      <c r="O66" s="1403"/>
      <c r="P66" s="1400"/>
      <c r="Q66" s="1401"/>
      <c r="R66" s="1402"/>
      <c r="S66" s="1403"/>
      <c r="T66" s="1400"/>
      <c r="U66" s="1404"/>
    </row>
    <row r="67" spans="3:21" ht="14.25" hidden="1">
      <c r="C67" s="172">
        <v>58</v>
      </c>
      <c r="D67" s="1405">
        <f>【当日までに提出】利用者名簿!E66</f>
        <v>0</v>
      </c>
      <c r="E67" s="1406"/>
      <c r="F67" s="1407"/>
      <c r="G67" s="1403"/>
      <c r="H67" s="1400"/>
      <c r="I67" s="1401"/>
      <c r="J67" s="1402"/>
      <c r="K67" s="1403"/>
      <c r="L67" s="1400"/>
      <c r="M67" s="1404"/>
      <c r="N67" s="1407"/>
      <c r="O67" s="1403"/>
      <c r="P67" s="1400"/>
      <c r="Q67" s="1401"/>
      <c r="R67" s="1402"/>
      <c r="S67" s="1403"/>
      <c r="T67" s="1400"/>
      <c r="U67" s="1404"/>
    </row>
    <row r="68" spans="3:21" ht="14.25" hidden="1">
      <c r="C68" s="172">
        <v>59</v>
      </c>
      <c r="D68" s="1405">
        <f>【当日までに提出】利用者名簿!E67</f>
        <v>0</v>
      </c>
      <c r="E68" s="1406"/>
      <c r="F68" s="1407"/>
      <c r="G68" s="1403"/>
      <c r="H68" s="1400"/>
      <c r="I68" s="1401"/>
      <c r="J68" s="1402"/>
      <c r="K68" s="1403"/>
      <c r="L68" s="1400"/>
      <c r="M68" s="1404"/>
      <c r="N68" s="1407"/>
      <c r="O68" s="1403"/>
      <c r="P68" s="1400"/>
      <c r="Q68" s="1401"/>
      <c r="R68" s="1402"/>
      <c r="S68" s="1403"/>
      <c r="T68" s="1400"/>
      <c r="U68" s="1404"/>
    </row>
    <row r="69" spans="3:21" ht="14.25" hidden="1">
      <c r="C69" s="172">
        <v>60</v>
      </c>
      <c r="D69" s="1405">
        <f>【当日までに提出】利用者名簿!E68</f>
        <v>0</v>
      </c>
      <c r="E69" s="1406"/>
      <c r="F69" s="1407"/>
      <c r="G69" s="1403"/>
      <c r="H69" s="1400"/>
      <c r="I69" s="1401"/>
      <c r="J69" s="1402"/>
      <c r="K69" s="1403"/>
      <c r="L69" s="1400"/>
      <c r="M69" s="1404"/>
      <c r="N69" s="1407"/>
      <c r="O69" s="1403"/>
      <c r="P69" s="1400"/>
      <c r="Q69" s="1401"/>
      <c r="R69" s="1402"/>
      <c r="S69" s="1403"/>
      <c r="T69" s="1400"/>
      <c r="U69" s="1404"/>
    </row>
    <row r="70" spans="3:21" ht="14.25" hidden="1">
      <c r="C70" s="172">
        <v>61</v>
      </c>
      <c r="D70" s="1405">
        <f>【当日までに提出】利用者名簿!E69</f>
        <v>0</v>
      </c>
      <c r="E70" s="1406"/>
      <c r="F70" s="1407"/>
      <c r="G70" s="1403"/>
      <c r="H70" s="1400"/>
      <c r="I70" s="1401"/>
      <c r="J70" s="1402"/>
      <c r="K70" s="1403"/>
      <c r="L70" s="1400"/>
      <c r="M70" s="1404"/>
      <c r="N70" s="1407"/>
      <c r="O70" s="1403"/>
      <c r="P70" s="1400"/>
      <c r="Q70" s="1401"/>
      <c r="R70" s="1402"/>
      <c r="S70" s="1403"/>
      <c r="T70" s="1400"/>
      <c r="U70" s="1404"/>
    </row>
    <row r="71" spans="3:21" ht="14.25" hidden="1">
      <c r="C71" s="172">
        <v>62</v>
      </c>
      <c r="D71" s="1405">
        <f>【当日までに提出】利用者名簿!E70</f>
        <v>0</v>
      </c>
      <c r="E71" s="1406"/>
      <c r="F71" s="1407"/>
      <c r="G71" s="1403"/>
      <c r="H71" s="1400"/>
      <c r="I71" s="1401"/>
      <c r="J71" s="1402"/>
      <c r="K71" s="1403"/>
      <c r="L71" s="1400"/>
      <c r="M71" s="1404"/>
      <c r="N71" s="1407"/>
      <c r="O71" s="1403"/>
      <c r="P71" s="1400"/>
      <c r="Q71" s="1401"/>
      <c r="R71" s="1402"/>
      <c r="S71" s="1403"/>
      <c r="T71" s="1400"/>
      <c r="U71" s="1404"/>
    </row>
    <row r="72" spans="3:21" ht="14.25" hidden="1">
      <c r="C72" s="172">
        <v>63</v>
      </c>
      <c r="D72" s="1405">
        <f>【当日までに提出】利用者名簿!E71</f>
        <v>0</v>
      </c>
      <c r="E72" s="1406"/>
      <c r="F72" s="1407"/>
      <c r="G72" s="1403"/>
      <c r="H72" s="1400"/>
      <c r="I72" s="1401"/>
      <c r="J72" s="1402"/>
      <c r="K72" s="1403"/>
      <c r="L72" s="1400"/>
      <c r="M72" s="1404"/>
      <c r="N72" s="1407"/>
      <c r="O72" s="1403"/>
      <c r="P72" s="1400"/>
      <c r="Q72" s="1401"/>
      <c r="R72" s="1402"/>
      <c r="S72" s="1403"/>
      <c r="T72" s="1400"/>
      <c r="U72" s="1404"/>
    </row>
    <row r="73" spans="3:21" ht="14.25" hidden="1">
      <c r="C73" s="172">
        <v>64</v>
      </c>
      <c r="D73" s="1405">
        <f>【当日までに提出】利用者名簿!E72</f>
        <v>0</v>
      </c>
      <c r="E73" s="1406"/>
      <c r="F73" s="1407"/>
      <c r="G73" s="1403"/>
      <c r="H73" s="1400"/>
      <c r="I73" s="1401"/>
      <c r="J73" s="1402"/>
      <c r="K73" s="1403"/>
      <c r="L73" s="1400"/>
      <c r="M73" s="1404"/>
      <c r="N73" s="1407"/>
      <c r="O73" s="1403"/>
      <c r="P73" s="1400"/>
      <c r="Q73" s="1401"/>
      <c r="R73" s="1402"/>
      <c r="S73" s="1403"/>
      <c r="T73" s="1400"/>
      <c r="U73" s="1404"/>
    </row>
    <row r="74" spans="3:21" ht="14.25" hidden="1">
      <c r="C74" s="172">
        <v>65</v>
      </c>
      <c r="D74" s="1405">
        <f>【当日までに提出】利用者名簿!E73</f>
        <v>0</v>
      </c>
      <c r="E74" s="1406"/>
      <c r="F74" s="1407"/>
      <c r="G74" s="1403"/>
      <c r="H74" s="1400"/>
      <c r="I74" s="1401"/>
      <c r="J74" s="1402"/>
      <c r="K74" s="1403"/>
      <c r="L74" s="1400"/>
      <c r="M74" s="1404"/>
      <c r="N74" s="1407"/>
      <c r="O74" s="1403"/>
      <c r="P74" s="1400"/>
      <c r="Q74" s="1401"/>
      <c r="R74" s="1402"/>
      <c r="S74" s="1403"/>
      <c r="T74" s="1400"/>
      <c r="U74" s="1404"/>
    </row>
    <row r="75" spans="3:21" ht="14.25" hidden="1">
      <c r="C75" s="172">
        <v>66</v>
      </c>
      <c r="D75" s="1405">
        <f>【当日までに提出】利用者名簿!E74</f>
        <v>0</v>
      </c>
      <c r="E75" s="1406"/>
      <c r="F75" s="1407"/>
      <c r="G75" s="1403"/>
      <c r="H75" s="1400"/>
      <c r="I75" s="1401"/>
      <c r="J75" s="1402"/>
      <c r="K75" s="1403"/>
      <c r="L75" s="1400"/>
      <c r="M75" s="1404"/>
      <c r="N75" s="1407"/>
      <c r="O75" s="1403"/>
      <c r="P75" s="1400"/>
      <c r="Q75" s="1401"/>
      <c r="R75" s="1402"/>
      <c r="S75" s="1403"/>
      <c r="T75" s="1400"/>
      <c r="U75" s="1404"/>
    </row>
    <row r="76" spans="3:21" ht="14.25" hidden="1">
      <c r="C76" s="172">
        <v>67</v>
      </c>
      <c r="D76" s="1405">
        <f>【当日までに提出】利用者名簿!E75</f>
        <v>0</v>
      </c>
      <c r="E76" s="1406"/>
      <c r="F76" s="1407"/>
      <c r="G76" s="1403"/>
      <c r="H76" s="1400"/>
      <c r="I76" s="1401"/>
      <c r="J76" s="1402"/>
      <c r="K76" s="1403"/>
      <c r="L76" s="1400"/>
      <c r="M76" s="1404"/>
      <c r="N76" s="1407"/>
      <c r="O76" s="1403"/>
      <c r="P76" s="1400"/>
      <c r="Q76" s="1401"/>
      <c r="R76" s="1402"/>
      <c r="S76" s="1403"/>
      <c r="T76" s="1400"/>
      <c r="U76" s="1404"/>
    </row>
    <row r="77" spans="3:21" ht="14.25" hidden="1">
      <c r="C77" s="172">
        <v>68</v>
      </c>
      <c r="D77" s="1405">
        <f>【当日までに提出】利用者名簿!E76</f>
        <v>0</v>
      </c>
      <c r="E77" s="1406"/>
      <c r="F77" s="1407"/>
      <c r="G77" s="1403"/>
      <c r="H77" s="1400"/>
      <c r="I77" s="1401"/>
      <c r="J77" s="1402"/>
      <c r="K77" s="1403"/>
      <c r="L77" s="1400"/>
      <c r="M77" s="1404"/>
      <c r="N77" s="1407"/>
      <c r="O77" s="1403"/>
      <c r="P77" s="1400"/>
      <c r="Q77" s="1401"/>
      <c r="R77" s="1402"/>
      <c r="S77" s="1403"/>
      <c r="T77" s="1400"/>
      <c r="U77" s="1404"/>
    </row>
    <row r="78" spans="3:21" ht="14.25" hidden="1">
      <c r="C78" s="172">
        <v>69</v>
      </c>
      <c r="D78" s="1405">
        <f>【当日までに提出】利用者名簿!E77</f>
        <v>0</v>
      </c>
      <c r="E78" s="1406"/>
      <c r="F78" s="1407"/>
      <c r="G78" s="1403"/>
      <c r="H78" s="1400"/>
      <c r="I78" s="1401"/>
      <c r="J78" s="1402"/>
      <c r="K78" s="1403"/>
      <c r="L78" s="1400"/>
      <c r="M78" s="1404"/>
      <c r="N78" s="1407"/>
      <c r="O78" s="1403"/>
      <c r="P78" s="1400"/>
      <c r="Q78" s="1401"/>
      <c r="R78" s="1402"/>
      <c r="S78" s="1403"/>
      <c r="T78" s="1400"/>
      <c r="U78" s="1404"/>
    </row>
    <row r="79" spans="3:21" ht="14.25" hidden="1">
      <c r="C79" s="172">
        <v>70</v>
      </c>
      <c r="D79" s="1405">
        <f>【当日までに提出】利用者名簿!E78</f>
        <v>0</v>
      </c>
      <c r="E79" s="1406"/>
      <c r="F79" s="1407"/>
      <c r="G79" s="1403"/>
      <c r="H79" s="1400"/>
      <c r="I79" s="1401"/>
      <c r="J79" s="1402"/>
      <c r="K79" s="1403"/>
      <c r="L79" s="1400"/>
      <c r="M79" s="1404"/>
      <c r="N79" s="1407"/>
      <c r="O79" s="1403"/>
      <c r="P79" s="1400"/>
      <c r="Q79" s="1401"/>
      <c r="R79" s="1402"/>
      <c r="S79" s="1403"/>
      <c r="T79" s="1400"/>
      <c r="U79" s="1404"/>
    </row>
    <row r="80" spans="3:21" ht="14.25" hidden="1">
      <c r="C80" s="172">
        <v>71</v>
      </c>
      <c r="D80" s="1405">
        <f>【当日までに提出】利用者名簿!E79</f>
        <v>0</v>
      </c>
      <c r="E80" s="1406"/>
      <c r="F80" s="1407"/>
      <c r="G80" s="1403"/>
      <c r="H80" s="1400"/>
      <c r="I80" s="1401"/>
      <c r="J80" s="1402"/>
      <c r="K80" s="1403"/>
      <c r="L80" s="1400"/>
      <c r="M80" s="1404"/>
      <c r="N80" s="1407"/>
      <c r="O80" s="1403"/>
      <c r="P80" s="1400"/>
      <c r="Q80" s="1401"/>
      <c r="R80" s="1402"/>
      <c r="S80" s="1403"/>
      <c r="T80" s="1400"/>
      <c r="U80" s="1404"/>
    </row>
    <row r="81" spans="3:21" ht="14.25" hidden="1">
      <c r="C81" s="172">
        <v>72</v>
      </c>
      <c r="D81" s="1405">
        <f>【当日までに提出】利用者名簿!E80</f>
        <v>0</v>
      </c>
      <c r="E81" s="1406"/>
      <c r="F81" s="1407"/>
      <c r="G81" s="1403"/>
      <c r="H81" s="1400"/>
      <c r="I81" s="1401"/>
      <c r="J81" s="1402"/>
      <c r="K81" s="1403"/>
      <c r="L81" s="1400"/>
      <c r="M81" s="1404"/>
      <c r="N81" s="1407"/>
      <c r="O81" s="1403"/>
      <c r="P81" s="1400"/>
      <c r="Q81" s="1401"/>
      <c r="R81" s="1402"/>
      <c r="S81" s="1403"/>
      <c r="T81" s="1400"/>
      <c r="U81" s="1404"/>
    </row>
    <row r="82" spans="3:21" ht="14.25" hidden="1">
      <c r="C82" s="172">
        <v>73</v>
      </c>
      <c r="D82" s="1405">
        <f>【当日までに提出】利用者名簿!E81</f>
        <v>0</v>
      </c>
      <c r="E82" s="1406"/>
      <c r="F82" s="1407"/>
      <c r="G82" s="1403"/>
      <c r="H82" s="1400"/>
      <c r="I82" s="1401"/>
      <c r="J82" s="1402"/>
      <c r="K82" s="1403"/>
      <c r="L82" s="1400"/>
      <c r="M82" s="1404"/>
      <c r="N82" s="1407"/>
      <c r="O82" s="1403"/>
      <c r="P82" s="1400"/>
      <c r="Q82" s="1401"/>
      <c r="R82" s="1402"/>
      <c r="S82" s="1403"/>
      <c r="T82" s="1400"/>
      <c r="U82" s="1404"/>
    </row>
    <row r="83" spans="3:21" ht="14.25" hidden="1">
      <c r="C83" s="172">
        <v>74</v>
      </c>
      <c r="D83" s="1405">
        <f>【当日までに提出】利用者名簿!E82</f>
        <v>0</v>
      </c>
      <c r="E83" s="1406"/>
      <c r="F83" s="1407"/>
      <c r="G83" s="1403"/>
      <c r="H83" s="1400"/>
      <c r="I83" s="1401"/>
      <c r="J83" s="1402"/>
      <c r="K83" s="1403"/>
      <c r="L83" s="1400"/>
      <c r="M83" s="1404"/>
      <c r="N83" s="1407"/>
      <c r="O83" s="1403"/>
      <c r="P83" s="1400"/>
      <c r="Q83" s="1401"/>
      <c r="R83" s="1402"/>
      <c r="S83" s="1403"/>
      <c r="T83" s="1400"/>
      <c r="U83" s="1404"/>
    </row>
    <row r="84" spans="3:21" ht="14.25" hidden="1">
      <c r="C84" s="172">
        <v>75</v>
      </c>
      <c r="D84" s="1405">
        <f>【当日までに提出】利用者名簿!E83</f>
        <v>0</v>
      </c>
      <c r="E84" s="1406"/>
      <c r="F84" s="1407"/>
      <c r="G84" s="1403"/>
      <c r="H84" s="1400"/>
      <c r="I84" s="1401"/>
      <c r="J84" s="1402"/>
      <c r="K84" s="1403"/>
      <c r="L84" s="1400"/>
      <c r="M84" s="1404"/>
      <c r="N84" s="1407"/>
      <c r="O84" s="1403"/>
      <c r="P84" s="1400"/>
      <c r="Q84" s="1401"/>
      <c r="R84" s="1402"/>
      <c r="S84" s="1403"/>
      <c r="T84" s="1400"/>
      <c r="U84" s="1404"/>
    </row>
    <row r="85" spans="3:21" ht="14.25" hidden="1">
      <c r="C85" s="172">
        <v>76</v>
      </c>
      <c r="D85" s="1405">
        <f>【当日までに提出】利用者名簿!E84</f>
        <v>0</v>
      </c>
      <c r="E85" s="1406"/>
      <c r="F85" s="1407"/>
      <c r="G85" s="1403"/>
      <c r="H85" s="1400"/>
      <c r="I85" s="1401"/>
      <c r="J85" s="1402"/>
      <c r="K85" s="1403"/>
      <c r="L85" s="1400"/>
      <c r="M85" s="1404"/>
      <c r="N85" s="1407"/>
      <c r="O85" s="1403"/>
      <c r="P85" s="1400"/>
      <c r="Q85" s="1401"/>
      <c r="R85" s="1402"/>
      <c r="S85" s="1403"/>
      <c r="T85" s="1400"/>
      <c r="U85" s="1404"/>
    </row>
    <row r="86" spans="3:21" ht="14.25" hidden="1">
      <c r="C86" s="172">
        <v>77</v>
      </c>
      <c r="D86" s="1405">
        <f>【当日までに提出】利用者名簿!E85</f>
        <v>0</v>
      </c>
      <c r="E86" s="1406"/>
      <c r="F86" s="1407"/>
      <c r="G86" s="1403"/>
      <c r="H86" s="1400"/>
      <c r="I86" s="1401"/>
      <c r="J86" s="1402"/>
      <c r="K86" s="1403"/>
      <c r="L86" s="1400"/>
      <c r="M86" s="1404"/>
      <c r="N86" s="1407"/>
      <c r="O86" s="1403"/>
      <c r="P86" s="1400"/>
      <c r="Q86" s="1401"/>
      <c r="R86" s="1402"/>
      <c r="S86" s="1403"/>
      <c r="T86" s="1400"/>
      <c r="U86" s="1404"/>
    </row>
    <row r="87" spans="3:21" ht="14.25" hidden="1">
      <c r="C87" s="172">
        <v>78</v>
      </c>
      <c r="D87" s="1405">
        <f>【当日までに提出】利用者名簿!E86</f>
        <v>0</v>
      </c>
      <c r="E87" s="1406"/>
      <c r="F87" s="1407"/>
      <c r="G87" s="1403"/>
      <c r="H87" s="1400"/>
      <c r="I87" s="1401"/>
      <c r="J87" s="1402"/>
      <c r="K87" s="1403"/>
      <c r="L87" s="1400"/>
      <c r="M87" s="1404"/>
      <c r="N87" s="1407"/>
      <c r="O87" s="1403"/>
      <c r="P87" s="1400"/>
      <c r="Q87" s="1401"/>
      <c r="R87" s="1402"/>
      <c r="S87" s="1403"/>
      <c r="T87" s="1400"/>
      <c r="U87" s="1404"/>
    </row>
    <row r="88" spans="3:21" ht="14.25" hidden="1">
      <c r="C88" s="172">
        <v>79</v>
      </c>
      <c r="D88" s="1405">
        <f>【当日までに提出】利用者名簿!E87</f>
        <v>0</v>
      </c>
      <c r="E88" s="1406"/>
      <c r="F88" s="1407"/>
      <c r="G88" s="1403"/>
      <c r="H88" s="1400"/>
      <c r="I88" s="1401"/>
      <c r="J88" s="1402"/>
      <c r="K88" s="1403"/>
      <c r="L88" s="1400"/>
      <c r="M88" s="1404"/>
      <c r="N88" s="1407"/>
      <c r="O88" s="1403"/>
      <c r="P88" s="1400"/>
      <c r="Q88" s="1401"/>
      <c r="R88" s="1402"/>
      <c r="S88" s="1403"/>
      <c r="T88" s="1400"/>
      <c r="U88" s="1404"/>
    </row>
    <row r="89" spans="3:21" ht="14.25" hidden="1">
      <c r="C89" s="172">
        <v>80</v>
      </c>
      <c r="D89" s="1405">
        <f>【当日までに提出】利用者名簿!E88</f>
        <v>0</v>
      </c>
      <c r="E89" s="1406"/>
      <c r="F89" s="1407"/>
      <c r="G89" s="1403"/>
      <c r="H89" s="1400"/>
      <c r="I89" s="1401"/>
      <c r="J89" s="1402"/>
      <c r="K89" s="1403"/>
      <c r="L89" s="1400"/>
      <c r="M89" s="1404"/>
      <c r="N89" s="1407"/>
      <c r="O89" s="1403"/>
      <c r="P89" s="1400"/>
      <c r="Q89" s="1401"/>
      <c r="R89" s="1402"/>
      <c r="S89" s="1403"/>
      <c r="T89" s="1400"/>
      <c r="U89" s="1404"/>
    </row>
    <row r="90" spans="3:21" ht="14.25" hidden="1">
      <c r="C90" s="172">
        <v>81</v>
      </c>
      <c r="D90" s="1405">
        <f>【当日までに提出】利用者名簿!E89</f>
        <v>0</v>
      </c>
      <c r="E90" s="1406"/>
      <c r="F90" s="1407"/>
      <c r="G90" s="1403"/>
      <c r="H90" s="1400"/>
      <c r="I90" s="1401"/>
      <c r="J90" s="1402"/>
      <c r="K90" s="1403"/>
      <c r="L90" s="1400"/>
      <c r="M90" s="1404"/>
      <c r="N90" s="1407"/>
      <c r="O90" s="1403"/>
      <c r="P90" s="1400"/>
      <c r="Q90" s="1401"/>
      <c r="R90" s="1402"/>
      <c r="S90" s="1403"/>
      <c r="T90" s="1400"/>
      <c r="U90" s="1404"/>
    </row>
    <row r="91" spans="3:21" ht="14.25" hidden="1">
      <c r="C91" s="172">
        <v>82</v>
      </c>
      <c r="D91" s="1405">
        <f>【当日までに提出】利用者名簿!E90</f>
        <v>0</v>
      </c>
      <c r="E91" s="1406"/>
      <c r="F91" s="1407"/>
      <c r="G91" s="1403"/>
      <c r="H91" s="1400"/>
      <c r="I91" s="1401"/>
      <c r="J91" s="1402"/>
      <c r="K91" s="1403"/>
      <c r="L91" s="1400"/>
      <c r="M91" s="1404"/>
      <c r="N91" s="1407"/>
      <c r="O91" s="1403"/>
      <c r="P91" s="1400"/>
      <c r="Q91" s="1401"/>
      <c r="R91" s="1402"/>
      <c r="S91" s="1403"/>
      <c r="T91" s="1400"/>
      <c r="U91" s="1404"/>
    </row>
    <row r="92" spans="3:21" ht="14.25" hidden="1">
      <c r="C92" s="172">
        <v>83</v>
      </c>
      <c r="D92" s="1405">
        <f>【当日までに提出】利用者名簿!E91</f>
        <v>0</v>
      </c>
      <c r="E92" s="1406"/>
      <c r="F92" s="1407"/>
      <c r="G92" s="1403"/>
      <c r="H92" s="1400"/>
      <c r="I92" s="1401"/>
      <c r="J92" s="1402"/>
      <c r="K92" s="1403"/>
      <c r="L92" s="1400"/>
      <c r="M92" s="1404"/>
      <c r="N92" s="1407"/>
      <c r="O92" s="1403"/>
      <c r="P92" s="1400"/>
      <c r="Q92" s="1401"/>
      <c r="R92" s="1402"/>
      <c r="S92" s="1403"/>
      <c r="T92" s="1400"/>
      <c r="U92" s="1404"/>
    </row>
    <row r="93" spans="3:21" ht="14.25" hidden="1">
      <c r="C93" s="172">
        <v>84</v>
      </c>
      <c r="D93" s="1405">
        <f>【当日までに提出】利用者名簿!E92</f>
        <v>0</v>
      </c>
      <c r="E93" s="1406"/>
      <c r="F93" s="1407"/>
      <c r="G93" s="1403"/>
      <c r="H93" s="1400"/>
      <c r="I93" s="1401"/>
      <c r="J93" s="1402"/>
      <c r="K93" s="1403"/>
      <c r="L93" s="1400"/>
      <c r="M93" s="1404"/>
      <c r="N93" s="1407"/>
      <c r="O93" s="1403"/>
      <c r="P93" s="1400"/>
      <c r="Q93" s="1401"/>
      <c r="R93" s="1402"/>
      <c r="S93" s="1403"/>
      <c r="T93" s="1400"/>
      <c r="U93" s="1404"/>
    </row>
    <row r="94" spans="3:21" ht="14.25" hidden="1">
      <c r="C94" s="172">
        <v>85</v>
      </c>
      <c r="D94" s="1405">
        <f>【当日までに提出】利用者名簿!E93</f>
        <v>0</v>
      </c>
      <c r="E94" s="1406"/>
      <c r="F94" s="1407"/>
      <c r="G94" s="1403"/>
      <c r="H94" s="1400"/>
      <c r="I94" s="1401"/>
      <c r="J94" s="1402"/>
      <c r="K94" s="1403"/>
      <c r="L94" s="1400"/>
      <c r="M94" s="1404"/>
      <c r="N94" s="1407"/>
      <c r="O94" s="1403"/>
      <c r="P94" s="1400"/>
      <c r="Q94" s="1401"/>
      <c r="R94" s="1402"/>
      <c r="S94" s="1403"/>
      <c r="T94" s="1400"/>
      <c r="U94" s="1404"/>
    </row>
    <row r="95" spans="3:21" ht="14.25" hidden="1">
      <c r="C95" s="172">
        <v>86</v>
      </c>
      <c r="D95" s="1405">
        <f>【当日までに提出】利用者名簿!E94</f>
        <v>0</v>
      </c>
      <c r="E95" s="1406"/>
      <c r="F95" s="1407"/>
      <c r="G95" s="1403"/>
      <c r="H95" s="1400"/>
      <c r="I95" s="1401"/>
      <c r="J95" s="1402"/>
      <c r="K95" s="1403"/>
      <c r="L95" s="1400"/>
      <c r="M95" s="1404"/>
      <c r="N95" s="1407"/>
      <c r="O95" s="1403"/>
      <c r="P95" s="1400"/>
      <c r="Q95" s="1401"/>
      <c r="R95" s="1402"/>
      <c r="S95" s="1403"/>
      <c r="T95" s="1400"/>
      <c r="U95" s="1404"/>
    </row>
    <row r="96" spans="3:21" ht="14.25" hidden="1">
      <c r="C96" s="172">
        <v>87</v>
      </c>
      <c r="D96" s="1405">
        <f>【当日までに提出】利用者名簿!E95</f>
        <v>0</v>
      </c>
      <c r="E96" s="1406"/>
      <c r="F96" s="1407"/>
      <c r="G96" s="1403"/>
      <c r="H96" s="1400"/>
      <c r="I96" s="1401"/>
      <c r="J96" s="1402"/>
      <c r="K96" s="1403"/>
      <c r="L96" s="1400"/>
      <c r="M96" s="1404"/>
      <c r="N96" s="1407"/>
      <c r="O96" s="1403"/>
      <c r="P96" s="1400"/>
      <c r="Q96" s="1401"/>
      <c r="R96" s="1402"/>
      <c r="S96" s="1403"/>
      <c r="T96" s="1400"/>
      <c r="U96" s="1404"/>
    </row>
    <row r="97" spans="3:29" ht="14.25" hidden="1">
      <c r="C97" s="172">
        <v>88</v>
      </c>
      <c r="D97" s="1405">
        <f>【当日までに提出】利用者名簿!E96</f>
        <v>0</v>
      </c>
      <c r="E97" s="1406"/>
      <c r="F97" s="1407"/>
      <c r="G97" s="1403"/>
      <c r="H97" s="1400"/>
      <c r="I97" s="1401"/>
      <c r="J97" s="1402"/>
      <c r="K97" s="1403"/>
      <c r="L97" s="1400"/>
      <c r="M97" s="1404"/>
      <c r="N97" s="1407"/>
      <c r="O97" s="1403"/>
      <c r="P97" s="1400"/>
      <c r="Q97" s="1401"/>
      <c r="R97" s="1402"/>
      <c r="S97" s="1403"/>
      <c r="T97" s="1400"/>
      <c r="U97" s="1404"/>
    </row>
    <row r="98" spans="3:29" ht="14.25" hidden="1">
      <c r="C98" s="172">
        <v>89</v>
      </c>
      <c r="D98" s="1405">
        <f>【当日までに提出】利用者名簿!E97</f>
        <v>0</v>
      </c>
      <c r="E98" s="1406"/>
      <c r="F98" s="1407"/>
      <c r="G98" s="1403"/>
      <c r="H98" s="1400"/>
      <c r="I98" s="1401"/>
      <c r="J98" s="1402"/>
      <c r="K98" s="1403"/>
      <c r="L98" s="1400"/>
      <c r="M98" s="1404"/>
      <c r="N98" s="1407"/>
      <c r="O98" s="1403"/>
      <c r="P98" s="1400"/>
      <c r="Q98" s="1401"/>
      <c r="R98" s="1402"/>
      <c r="S98" s="1403"/>
      <c r="T98" s="1400"/>
      <c r="U98" s="1404"/>
    </row>
    <row r="99" spans="3:29" ht="14.25" hidden="1">
      <c r="C99" s="172">
        <v>90</v>
      </c>
      <c r="D99" s="1405">
        <f>【当日までに提出】利用者名簿!E98</f>
        <v>0</v>
      </c>
      <c r="E99" s="1406"/>
      <c r="F99" s="1407"/>
      <c r="G99" s="1403"/>
      <c r="H99" s="1400"/>
      <c r="I99" s="1401"/>
      <c r="J99" s="1402"/>
      <c r="K99" s="1403"/>
      <c r="L99" s="1400"/>
      <c r="M99" s="1404"/>
      <c r="N99" s="1407"/>
      <c r="O99" s="1403"/>
      <c r="P99" s="1400"/>
      <c r="Q99" s="1401"/>
      <c r="R99" s="1402"/>
      <c r="S99" s="1403"/>
      <c r="T99" s="1400"/>
      <c r="U99" s="1404"/>
    </row>
    <row r="100" spans="3:29" ht="14.25" hidden="1">
      <c r="C100" s="172">
        <v>91</v>
      </c>
      <c r="D100" s="1405">
        <f>【当日までに提出】利用者名簿!E99</f>
        <v>0</v>
      </c>
      <c r="E100" s="1406"/>
      <c r="F100" s="1407"/>
      <c r="G100" s="1403"/>
      <c r="H100" s="1400"/>
      <c r="I100" s="1401"/>
      <c r="J100" s="1402"/>
      <c r="K100" s="1403"/>
      <c r="L100" s="1400"/>
      <c r="M100" s="1404"/>
      <c r="N100" s="1407"/>
      <c r="O100" s="1403"/>
      <c r="P100" s="1400"/>
      <c r="Q100" s="1401"/>
      <c r="R100" s="1402"/>
      <c r="S100" s="1403"/>
      <c r="T100" s="1400"/>
      <c r="U100" s="1404"/>
    </row>
    <row r="101" spans="3:29" ht="14.25" hidden="1">
      <c r="C101" s="172">
        <v>92</v>
      </c>
      <c r="D101" s="1405">
        <f>【当日までに提出】利用者名簿!E100</f>
        <v>0</v>
      </c>
      <c r="E101" s="1406"/>
      <c r="F101" s="1407"/>
      <c r="G101" s="1403"/>
      <c r="H101" s="1400"/>
      <c r="I101" s="1401"/>
      <c r="J101" s="1402"/>
      <c r="K101" s="1403"/>
      <c r="L101" s="1400"/>
      <c r="M101" s="1404"/>
      <c r="N101" s="1407"/>
      <c r="O101" s="1403"/>
      <c r="P101" s="1400"/>
      <c r="Q101" s="1401"/>
      <c r="R101" s="1402"/>
      <c r="S101" s="1403"/>
      <c r="T101" s="1400"/>
      <c r="U101" s="1404"/>
    </row>
    <row r="102" spans="3:29" ht="14.25" hidden="1">
      <c r="C102" s="172">
        <v>93</v>
      </c>
      <c r="D102" s="1405">
        <f>【当日までに提出】利用者名簿!E101</f>
        <v>0</v>
      </c>
      <c r="E102" s="1406"/>
      <c r="F102" s="1407"/>
      <c r="G102" s="1403"/>
      <c r="H102" s="1400"/>
      <c r="I102" s="1401"/>
      <c r="J102" s="1402"/>
      <c r="K102" s="1403"/>
      <c r="L102" s="1400"/>
      <c r="M102" s="1404"/>
      <c r="N102" s="1407"/>
      <c r="O102" s="1403"/>
      <c r="P102" s="1400"/>
      <c r="Q102" s="1401"/>
      <c r="R102" s="1402"/>
      <c r="S102" s="1403"/>
      <c r="T102" s="1400"/>
      <c r="U102" s="1404"/>
    </row>
    <row r="103" spans="3:29" ht="14.25" hidden="1">
      <c r="C103" s="172">
        <v>94</v>
      </c>
      <c r="D103" s="1405">
        <f>【当日までに提出】利用者名簿!E102</f>
        <v>0</v>
      </c>
      <c r="E103" s="1406"/>
      <c r="F103" s="1407"/>
      <c r="G103" s="1403"/>
      <c r="H103" s="1400"/>
      <c r="I103" s="1401"/>
      <c r="J103" s="1402"/>
      <c r="K103" s="1403"/>
      <c r="L103" s="1400"/>
      <c r="M103" s="1404"/>
      <c r="N103" s="1407"/>
      <c r="O103" s="1403"/>
      <c r="P103" s="1400"/>
      <c r="Q103" s="1401"/>
      <c r="R103" s="1402"/>
      <c r="S103" s="1403"/>
      <c r="T103" s="1400"/>
      <c r="U103" s="1404"/>
    </row>
    <row r="104" spans="3:29" ht="14.25" hidden="1">
      <c r="C104" s="172">
        <v>95</v>
      </c>
      <c r="D104" s="1405">
        <f>【当日までに提出】利用者名簿!E103</f>
        <v>0</v>
      </c>
      <c r="E104" s="1406"/>
      <c r="F104" s="1407"/>
      <c r="G104" s="1403"/>
      <c r="H104" s="1400"/>
      <c r="I104" s="1401"/>
      <c r="J104" s="1402"/>
      <c r="K104" s="1403"/>
      <c r="L104" s="1400"/>
      <c r="M104" s="1404"/>
      <c r="N104" s="1407"/>
      <c r="O104" s="1403"/>
      <c r="P104" s="1400"/>
      <c r="Q104" s="1401"/>
      <c r="R104" s="1402"/>
      <c r="S104" s="1403"/>
      <c r="T104" s="1400"/>
      <c r="U104" s="1404"/>
    </row>
    <row r="105" spans="3:29" ht="14.25" hidden="1">
      <c r="C105" s="172">
        <v>96</v>
      </c>
      <c r="D105" s="1405">
        <f>【当日までに提出】利用者名簿!E104</f>
        <v>0</v>
      </c>
      <c r="E105" s="1406"/>
      <c r="F105" s="1407"/>
      <c r="G105" s="1403"/>
      <c r="H105" s="1400"/>
      <c r="I105" s="1401"/>
      <c r="J105" s="1402"/>
      <c r="K105" s="1403"/>
      <c r="L105" s="1400"/>
      <c r="M105" s="1404"/>
      <c r="N105" s="1407"/>
      <c r="O105" s="1403"/>
      <c r="P105" s="1400"/>
      <c r="Q105" s="1401"/>
      <c r="R105" s="1402"/>
      <c r="S105" s="1403"/>
      <c r="T105" s="1400"/>
      <c r="U105" s="1404"/>
    </row>
    <row r="106" spans="3:29" ht="14.25" hidden="1">
      <c r="C106" s="172">
        <v>97</v>
      </c>
      <c r="D106" s="1405">
        <f>【当日までに提出】利用者名簿!E105</f>
        <v>0</v>
      </c>
      <c r="E106" s="1406"/>
      <c r="F106" s="1407"/>
      <c r="G106" s="1403"/>
      <c r="H106" s="1400"/>
      <c r="I106" s="1401"/>
      <c r="J106" s="1402"/>
      <c r="K106" s="1403"/>
      <c r="L106" s="1400"/>
      <c r="M106" s="1404"/>
      <c r="N106" s="1407"/>
      <c r="O106" s="1403"/>
      <c r="P106" s="1400"/>
      <c r="Q106" s="1401"/>
      <c r="R106" s="1402"/>
      <c r="S106" s="1403"/>
      <c r="T106" s="1400"/>
      <c r="U106" s="1404"/>
    </row>
    <row r="107" spans="3:29" ht="14.25" hidden="1">
      <c r="C107" s="172">
        <v>98</v>
      </c>
      <c r="D107" s="1405">
        <f>【当日までに提出】利用者名簿!E106</f>
        <v>0</v>
      </c>
      <c r="E107" s="1406"/>
      <c r="F107" s="1407"/>
      <c r="G107" s="1403"/>
      <c r="H107" s="1400"/>
      <c r="I107" s="1401"/>
      <c r="J107" s="1402"/>
      <c r="K107" s="1403"/>
      <c r="L107" s="1400"/>
      <c r="M107" s="1404"/>
      <c r="N107" s="1407"/>
      <c r="O107" s="1403"/>
      <c r="P107" s="1400"/>
      <c r="Q107" s="1401"/>
      <c r="R107" s="1402"/>
      <c r="S107" s="1403"/>
      <c r="T107" s="1400"/>
      <c r="U107" s="1404"/>
    </row>
    <row r="108" spans="3:29" ht="14.25" hidden="1">
      <c r="C108" s="172">
        <v>99</v>
      </c>
      <c r="D108" s="1405">
        <f>【当日までに提出】利用者名簿!E107</f>
        <v>0</v>
      </c>
      <c r="E108" s="1406"/>
      <c r="F108" s="1407"/>
      <c r="G108" s="1403"/>
      <c r="H108" s="1400"/>
      <c r="I108" s="1401"/>
      <c r="J108" s="1402"/>
      <c r="K108" s="1403"/>
      <c r="L108" s="1400"/>
      <c r="M108" s="1404"/>
      <c r="N108" s="1407"/>
      <c r="O108" s="1403"/>
      <c r="P108" s="1400"/>
      <c r="Q108" s="1401"/>
      <c r="R108" s="1402"/>
      <c r="S108" s="1403"/>
      <c r="T108" s="1400"/>
      <c r="U108" s="1404"/>
    </row>
    <row r="109" spans="3:29" ht="15" hidden="1" thickBot="1">
      <c r="C109" s="172">
        <v>100</v>
      </c>
      <c r="D109" s="1405">
        <f>【当日までに提出】利用者名簿!E108</f>
        <v>0</v>
      </c>
      <c r="E109" s="1406"/>
      <c r="F109" s="1407"/>
      <c r="G109" s="1403"/>
      <c r="H109" s="1400"/>
      <c r="I109" s="1401"/>
      <c r="J109" s="1402"/>
      <c r="K109" s="1403"/>
      <c r="L109" s="1400"/>
      <c r="M109" s="1404"/>
      <c r="N109" s="1407"/>
      <c r="O109" s="1403"/>
      <c r="P109" s="1400"/>
      <c r="Q109" s="1401"/>
      <c r="R109" s="1402"/>
      <c r="S109" s="1403"/>
      <c r="T109" s="1400"/>
      <c r="U109" s="1404"/>
    </row>
    <row r="110" spans="3:29" ht="15" thickTop="1">
      <c r="C110" s="1416" t="s">
        <v>347</v>
      </c>
      <c r="D110" s="1412"/>
      <c r="E110" s="1417"/>
      <c r="F110" s="1411"/>
      <c r="G110" s="1412"/>
      <c r="H110" s="1412"/>
      <c r="I110" s="1412"/>
      <c r="J110" s="1412"/>
      <c r="K110" s="1412"/>
      <c r="L110" s="1412"/>
      <c r="M110" s="1412"/>
      <c r="N110" s="1412"/>
      <c r="O110" s="1412"/>
      <c r="P110" s="1412"/>
      <c r="Q110" s="1412"/>
      <c r="R110" s="1412"/>
      <c r="S110" s="1412"/>
      <c r="T110" s="1412"/>
      <c r="U110" s="1413"/>
      <c r="V110" s="257"/>
      <c r="W110" s="258"/>
      <c r="X110" s="258"/>
      <c r="Y110" s="258"/>
      <c r="Z110" s="258"/>
      <c r="AA110" s="259"/>
      <c r="AB110" s="259"/>
      <c r="AC110" s="259"/>
    </row>
    <row r="111" spans="3:29" ht="22.5" customHeight="1" thickBot="1">
      <c r="C111" s="1418"/>
      <c r="D111" s="1414"/>
      <c r="E111" s="1310"/>
      <c r="F111" s="1309"/>
      <c r="G111" s="1414"/>
      <c r="H111" s="1414"/>
      <c r="I111" s="1414"/>
      <c r="J111" s="1414"/>
      <c r="K111" s="1414"/>
      <c r="L111" s="1414"/>
      <c r="M111" s="1414"/>
      <c r="N111" s="1414"/>
      <c r="O111" s="1414"/>
      <c r="P111" s="1414"/>
      <c r="Q111" s="1414"/>
      <c r="R111" s="1414"/>
      <c r="S111" s="1414"/>
      <c r="T111" s="1414"/>
      <c r="U111" s="1415"/>
      <c r="V111" s="257"/>
      <c r="W111" s="258"/>
      <c r="X111" s="258"/>
      <c r="Y111" s="258"/>
      <c r="Z111" s="258"/>
      <c r="AA111" s="259"/>
      <c r="AB111" s="259"/>
      <c r="AC111" s="259"/>
    </row>
    <row r="112" spans="3:29">
      <c r="C112" s="1408" t="s">
        <v>358</v>
      </c>
      <c r="D112" s="1408"/>
      <c r="E112" s="1408"/>
      <c r="F112" s="1408"/>
      <c r="G112" s="1408"/>
      <c r="H112" s="1408"/>
      <c r="I112" s="1408"/>
      <c r="J112" s="1408"/>
      <c r="K112" s="1408"/>
      <c r="L112" s="1408"/>
      <c r="M112" s="1408"/>
      <c r="N112" s="1408"/>
      <c r="O112" s="1408"/>
      <c r="P112" s="1408"/>
      <c r="Q112" s="1408"/>
      <c r="R112" s="1408"/>
      <c r="S112" s="1408"/>
      <c r="T112" s="1408"/>
      <c r="U112" s="1408"/>
      <c r="V112" s="1409"/>
      <c r="W112" s="1409"/>
      <c r="X112" s="1409"/>
      <c r="Y112" s="1409"/>
      <c r="Z112" s="1409"/>
      <c r="AA112" s="1409"/>
      <c r="AB112" s="1409"/>
      <c r="AC112" s="1409"/>
    </row>
    <row r="113" spans="3:29">
      <c r="C113" s="1410" t="s">
        <v>359</v>
      </c>
      <c r="D113" s="1410"/>
      <c r="E113" s="1410"/>
      <c r="F113" s="1410"/>
      <c r="G113" s="1410"/>
      <c r="H113" s="1410"/>
      <c r="I113" s="1410"/>
      <c r="J113" s="1410"/>
      <c r="K113" s="1410"/>
      <c r="L113" s="1410"/>
      <c r="M113" s="1410"/>
      <c r="N113" s="1410"/>
      <c r="O113" s="1410"/>
      <c r="P113" s="1410"/>
      <c r="Q113" s="1410"/>
      <c r="R113" s="1410"/>
      <c r="S113" s="1410"/>
      <c r="T113" s="1410"/>
      <c r="U113" s="1410"/>
      <c r="V113" s="1410"/>
      <c r="W113" s="1410"/>
      <c r="X113" s="1410"/>
      <c r="Y113" s="1410"/>
      <c r="Z113" s="1410"/>
      <c r="AA113" s="1410"/>
      <c r="AB113" s="1410"/>
      <c r="AC113" s="1410"/>
    </row>
  </sheetData>
  <mergeCells count="938">
    <mergeCell ref="D106:E106"/>
    <mergeCell ref="D107:E107"/>
    <mergeCell ref="D108:E108"/>
    <mergeCell ref="D109:E109"/>
    <mergeCell ref="F110:U111"/>
    <mergeCell ref="D100:E100"/>
    <mergeCell ref="D101:E101"/>
    <mergeCell ref="D102:E102"/>
    <mergeCell ref="D103:E103"/>
    <mergeCell ref="D104:E104"/>
    <mergeCell ref="D105:E105"/>
    <mergeCell ref="C110:E111"/>
    <mergeCell ref="F108:G108"/>
    <mergeCell ref="H108:I108"/>
    <mergeCell ref="J108:K108"/>
    <mergeCell ref="L108:M108"/>
    <mergeCell ref="N108:O108"/>
    <mergeCell ref="P108:Q108"/>
    <mergeCell ref="R108:S108"/>
    <mergeCell ref="T108:U108"/>
    <mergeCell ref="F107:G107"/>
    <mergeCell ref="H107:I107"/>
    <mergeCell ref="J107:K107"/>
    <mergeCell ref="L107:M107"/>
    <mergeCell ref="D94:E94"/>
    <mergeCell ref="D95:E95"/>
    <mergeCell ref="D96:E96"/>
    <mergeCell ref="D97:E97"/>
    <mergeCell ref="D98:E98"/>
    <mergeCell ref="D99:E99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76:E76"/>
    <mergeCell ref="D77:E77"/>
    <mergeCell ref="D78:E78"/>
    <mergeCell ref="D79:E79"/>
    <mergeCell ref="D80:E80"/>
    <mergeCell ref="D81:E81"/>
    <mergeCell ref="D70:E70"/>
    <mergeCell ref="D71:E71"/>
    <mergeCell ref="D72:E72"/>
    <mergeCell ref="D73:E73"/>
    <mergeCell ref="D74:E74"/>
    <mergeCell ref="D75:E75"/>
    <mergeCell ref="D64:E64"/>
    <mergeCell ref="D65:E65"/>
    <mergeCell ref="D66:E66"/>
    <mergeCell ref="D67:E67"/>
    <mergeCell ref="D68:E68"/>
    <mergeCell ref="D69:E69"/>
    <mergeCell ref="D58:E58"/>
    <mergeCell ref="D59:E59"/>
    <mergeCell ref="D60:E60"/>
    <mergeCell ref="D61:E61"/>
    <mergeCell ref="D62:E62"/>
    <mergeCell ref="D63:E63"/>
    <mergeCell ref="D52:E52"/>
    <mergeCell ref="D53:E53"/>
    <mergeCell ref="D54:E54"/>
    <mergeCell ref="D55:E55"/>
    <mergeCell ref="D56:E56"/>
    <mergeCell ref="D57:E57"/>
    <mergeCell ref="D46:E46"/>
    <mergeCell ref="D47:E47"/>
    <mergeCell ref="D48:E48"/>
    <mergeCell ref="D49:E49"/>
    <mergeCell ref="D50:E50"/>
    <mergeCell ref="D51:E51"/>
    <mergeCell ref="D40:E40"/>
    <mergeCell ref="D41:E41"/>
    <mergeCell ref="D42:E42"/>
    <mergeCell ref="D43:E43"/>
    <mergeCell ref="D44:E44"/>
    <mergeCell ref="D45:E45"/>
    <mergeCell ref="C112:AC112"/>
    <mergeCell ref="C113:AC113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N107:O107"/>
    <mergeCell ref="P107:Q107"/>
    <mergeCell ref="R107:S107"/>
    <mergeCell ref="T107:U107"/>
    <mergeCell ref="F106:G106"/>
    <mergeCell ref="H106:I106"/>
    <mergeCell ref="J106:K106"/>
    <mergeCell ref="L106:M106"/>
    <mergeCell ref="N106:O106"/>
    <mergeCell ref="P106:Q106"/>
    <mergeCell ref="R106:S106"/>
    <mergeCell ref="T106:U106"/>
    <mergeCell ref="F105:G105"/>
    <mergeCell ref="H105:I105"/>
    <mergeCell ref="J105:K105"/>
    <mergeCell ref="L105:M105"/>
    <mergeCell ref="N105:O105"/>
    <mergeCell ref="P105:Q105"/>
    <mergeCell ref="R105:S105"/>
    <mergeCell ref="T105:U105"/>
    <mergeCell ref="F104:G104"/>
    <mergeCell ref="H104:I104"/>
    <mergeCell ref="J104:K104"/>
    <mergeCell ref="L104:M104"/>
    <mergeCell ref="N104:O104"/>
    <mergeCell ref="P104:Q104"/>
    <mergeCell ref="R104:S104"/>
    <mergeCell ref="T104:U104"/>
    <mergeCell ref="F103:G103"/>
    <mergeCell ref="H103:I103"/>
    <mergeCell ref="J103:K103"/>
    <mergeCell ref="L103:M103"/>
    <mergeCell ref="N103:O103"/>
    <mergeCell ref="P103:Q103"/>
    <mergeCell ref="R103:S103"/>
    <mergeCell ref="T103:U103"/>
    <mergeCell ref="F102:G102"/>
    <mergeCell ref="H102:I102"/>
    <mergeCell ref="J102:K102"/>
    <mergeCell ref="L102:M102"/>
    <mergeCell ref="N102:O102"/>
    <mergeCell ref="P102:Q102"/>
    <mergeCell ref="R102:S102"/>
    <mergeCell ref="T102:U102"/>
    <mergeCell ref="F101:G101"/>
    <mergeCell ref="H101:I101"/>
    <mergeCell ref="J101:K101"/>
    <mergeCell ref="L101:M101"/>
    <mergeCell ref="N101:O101"/>
    <mergeCell ref="P101:Q101"/>
    <mergeCell ref="R101:S101"/>
    <mergeCell ref="T101:U101"/>
    <mergeCell ref="F100:G100"/>
    <mergeCell ref="H100:I100"/>
    <mergeCell ref="J100:K100"/>
    <mergeCell ref="L100:M100"/>
    <mergeCell ref="N100:O100"/>
    <mergeCell ref="P100:Q100"/>
    <mergeCell ref="R100:S100"/>
    <mergeCell ref="T100:U100"/>
    <mergeCell ref="F99:G99"/>
    <mergeCell ref="H99:I99"/>
    <mergeCell ref="J99:K99"/>
    <mergeCell ref="L99:M99"/>
    <mergeCell ref="N99:O99"/>
    <mergeCell ref="P99:Q99"/>
    <mergeCell ref="R99:S99"/>
    <mergeCell ref="T99:U99"/>
    <mergeCell ref="F98:G98"/>
    <mergeCell ref="H98:I98"/>
    <mergeCell ref="J98:K98"/>
    <mergeCell ref="L98:M98"/>
    <mergeCell ref="N98:O98"/>
    <mergeCell ref="P98:Q98"/>
    <mergeCell ref="R98:S98"/>
    <mergeCell ref="T98:U98"/>
    <mergeCell ref="F97:G97"/>
    <mergeCell ref="H97:I97"/>
    <mergeCell ref="J97:K97"/>
    <mergeCell ref="L97:M97"/>
    <mergeCell ref="N97:O97"/>
    <mergeCell ref="P97:Q97"/>
    <mergeCell ref="R97:S97"/>
    <mergeCell ref="T97:U97"/>
    <mergeCell ref="F96:G96"/>
    <mergeCell ref="H96:I96"/>
    <mergeCell ref="J96:K96"/>
    <mergeCell ref="L96:M96"/>
    <mergeCell ref="N96:O96"/>
    <mergeCell ref="P96:Q96"/>
    <mergeCell ref="R96:S96"/>
    <mergeCell ref="T96:U96"/>
    <mergeCell ref="F95:G95"/>
    <mergeCell ref="H95:I95"/>
    <mergeCell ref="J95:K95"/>
    <mergeCell ref="L95:M95"/>
    <mergeCell ref="N95:O95"/>
    <mergeCell ref="P95:Q95"/>
    <mergeCell ref="R95:S95"/>
    <mergeCell ref="T95:U95"/>
    <mergeCell ref="F94:G94"/>
    <mergeCell ref="H94:I94"/>
    <mergeCell ref="J94:K94"/>
    <mergeCell ref="L94:M94"/>
    <mergeCell ref="N94:O94"/>
    <mergeCell ref="P94:Q94"/>
    <mergeCell ref="R94:S94"/>
    <mergeCell ref="T94:U94"/>
    <mergeCell ref="F93:G93"/>
    <mergeCell ref="H93:I93"/>
    <mergeCell ref="J93:K93"/>
    <mergeCell ref="L93:M93"/>
    <mergeCell ref="N93:O93"/>
    <mergeCell ref="P93:Q93"/>
    <mergeCell ref="R93:S93"/>
    <mergeCell ref="T93:U93"/>
    <mergeCell ref="F92:G92"/>
    <mergeCell ref="H92:I92"/>
    <mergeCell ref="J92:K92"/>
    <mergeCell ref="L92:M92"/>
    <mergeCell ref="N92:O92"/>
    <mergeCell ref="P92:Q92"/>
    <mergeCell ref="R92:S92"/>
    <mergeCell ref="T92:U92"/>
    <mergeCell ref="F91:G91"/>
    <mergeCell ref="H91:I91"/>
    <mergeCell ref="J91:K91"/>
    <mergeCell ref="L91:M91"/>
    <mergeCell ref="N91:O91"/>
    <mergeCell ref="P91:Q91"/>
    <mergeCell ref="R91:S91"/>
    <mergeCell ref="T91:U91"/>
    <mergeCell ref="F90:G90"/>
    <mergeCell ref="H90:I90"/>
    <mergeCell ref="J90:K90"/>
    <mergeCell ref="L90:M90"/>
    <mergeCell ref="N90:O90"/>
    <mergeCell ref="P90:Q90"/>
    <mergeCell ref="R90:S90"/>
    <mergeCell ref="T90:U90"/>
    <mergeCell ref="F89:G89"/>
    <mergeCell ref="H89:I89"/>
    <mergeCell ref="J89:K89"/>
    <mergeCell ref="L89:M89"/>
    <mergeCell ref="N89:O89"/>
    <mergeCell ref="P89:Q89"/>
    <mergeCell ref="R89:S89"/>
    <mergeCell ref="T89:U89"/>
    <mergeCell ref="F88:G88"/>
    <mergeCell ref="H88:I88"/>
    <mergeCell ref="J88:K88"/>
    <mergeCell ref="L88:M88"/>
    <mergeCell ref="N88:O88"/>
    <mergeCell ref="P88:Q88"/>
    <mergeCell ref="R88:S88"/>
    <mergeCell ref="T88:U88"/>
    <mergeCell ref="F87:G87"/>
    <mergeCell ref="H87:I87"/>
    <mergeCell ref="J87:K87"/>
    <mergeCell ref="L87:M87"/>
    <mergeCell ref="N87:O87"/>
    <mergeCell ref="P87:Q87"/>
    <mergeCell ref="R87:S87"/>
    <mergeCell ref="T87:U87"/>
    <mergeCell ref="F86:G86"/>
    <mergeCell ref="H86:I86"/>
    <mergeCell ref="J86:K86"/>
    <mergeCell ref="L86:M86"/>
    <mergeCell ref="N86:O86"/>
    <mergeCell ref="P86:Q86"/>
    <mergeCell ref="R86:S86"/>
    <mergeCell ref="T86:U86"/>
    <mergeCell ref="F85:G85"/>
    <mergeCell ref="H85:I85"/>
    <mergeCell ref="J85:K85"/>
    <mergeCell ref="L85:M85"/>
    <mergeCell ref="N85:O85"/>
    <mergeCell ref="P85:Q85"/>
    <mergeCell ref="R85:S85"/>
    <mergeCell ref="T85:U85"/>
    <mergeCell ref="F84:G84"/>
    <mergeCell ref="H84:I84"/>
    <mergeCell ref="J84:K84"/>
    <mergeCell ref="L84:M84"/>
    <mergeCell ref="N84:O84"/>
    <mergeCell ref="P84:Q84"/>
    <mergeCell ref="R84:S84"/>
    <mergeCell ref="T84:U84"/>
    <mergeCell ref="F83:G83"/>
    <mergeCell ref="H83:I83"/>
    <mergeCell ref="J83:K83"/>
    <mergeCell ref="L83:M83"/>
    <mergeCell ref="N83:O83"/>
    <mergeCell ref="P83:Q83"/>
    <mergeCell ref="R83:S83"/>
    <mergeCell ref="T83:U83"/>
    <mergeCell ref="F82:G82"/>
    <mergeCell ref="H82:I82"/>
    <mergeCell ref="J82:K82"/>
    <mergeCell ref="L82:M82"/>
    <mergeCell ref="N82:O82"/>
    <mergeCell ref="P82:Q82"/>
    <mergeCell ref="R82:S82"/>
    <mergeCell ref="T82:U82"/>
    <mergeCell ref="F81:G81"/>
    <mergeCell ref="H81:I81"/>
    <mergeCell ref="J81:K81"/>
    <mergeCell ref="L81:M81"/>
    <mergeCell ref="N81:O81"/>
    <mergeCell ref="P81:Q81"/>
    <mergeCell ref="R81:S81"/>
    <mergeCell ref="T81:U81"/>
    <mergeCell ref="F80:G80"/>
    <mergeCell ref="H80:I80"/>
    <mergeCell ref="J80:K80"/>
    <mergeCell ref="L80:M80"/>
    <mergeCell ref="N80:O80"/>
    <mergeCell ref="P80:Q80"/>
    <mergeCell ref="R80:S80"/>
    <mergeCell ref="T80:U80"/>
    <mergeCell ref="F79:G79"/>
    <mergeCell ref="H79:I79"/>
    <mergeCell ref="J79:K79"/>
    <mergeCell ref="L79:M79"/>
    <mergeCell ref="N79:O79"/>
    <mergeCell ref="P79:Q79"/>
    <mergeCell ref="R79:S79"/>
    <mergeCell ref="T79:U79"/>
    <mergeCell ref="F78:G78"/>
    <mergeCell ref="H78:I78"/>
    <mergeCell ref="J78:K78"/>
    <mergeCell ref="L78:M78"/>
    <mergeCell ref="N78:O78"/>
    <mergeCell ref="P78:Q78"/>
    <mergeCell ref="R78:S78"/>
    <mergeCell ref="T78:U78"/>
    <mergeCell ref="F77:G77"/>
    <mergeCell ref="H77:I77"/>
    <mergeCell ref="J77:K77"/>
    <mergeCell ref="L77:M77"/>
    <mergeCell ref="N77:O77"/>
    <mergeCell ref="P77:Q77"/>
    <mergeCell ref="R77:S77"/>
    <mergeCell ref="T77:U77"/>
    <mergeCell ref="F76:G76"/>
    <mergeCell ref="H76:I76"/>
    <mergeCell ref="J76:K76"/>
    <mergeCell ref="L76:M76"/>
    <mergeCell ref="N76:O76"/>
    <mergeCell ref="P76:Q76"/>
    <mergeCell ref="R76:S76"/>
    <mergeCell ref="T76:U76"/>
    <mergeCell ref="F75:G75"/>
    <mergeCell ref="H75:I75"/>
    <mergeCell ref="J75:K75"/>
    <mergeCell ref="L75:M75"/>
    <mergeCell ref="N75:O75"/>
    <mergeCell ref="P75:Q75"/>
    <mergeCell ref="R75:S75"/>
    <mergeCell ref="T75:U75"/>
    <mergeCell ref="F74:G74"/>
    <mergeCell ref="H74:I74"/>
    <mergeCell ref="J74:K74"/>
    <mergeCell ref="L74:M74"/>
    <mergeCell ref="N74:O74"/>
    <mergeCell ref="P74:Q74"/>
    <mergeCell ref="R74:S74"/>
    <mergeCell ref="T74:U74"/>
    <mergeCell ref="F73:G73"/>
    <mergeCell ref="H73:I73"/>
    <mergeCell ref="J73:K73"/>
    <mergeCell ref="L73:M73"/>
    <mergeCell ref="N73:O73"/>
    <mergeCell ref="P73:Q73"/>
    <mergeCell ref="R73:S73"/>
    <mergeCell ref="T73:U73"/>
    <mergeCell ref="F72:G72"/>
    <mergeCell ref="H72:I72"/>
    <mergeCell ref="J72:K72"/>
    <mergeCell ref="L72:M72"/>
    <mergeCell ref="N72:O72"/>
    <mergeCell ref="P72:Q72"/>
    <mergeCell ref="R72:S72"/>
    <mergeCell ref="T72:U72"/>
    <mergeCell ref="F71:G71"/>
    <mergeCell ref="H71:I71"/>
    <mergeCell ref="J71:K71"/>
    <mergeCell ref="L71:M71"/>
    <mergeCell ref="N71:O71"/>
    <mergeCell ref="P71:Q71"/>
    <mergeCell ref="R71:S71"/>
    <mergeCell ref="T71:U71"/>
    <mergeCell ref="F70:G70"/>
    <mergeCell ref="H70:I70"/>
    <mergeCell ref="J70:K70"/>
    <mergeCell ref="L70:M70"/>
    <mergeCell ref="N70:O70"/>
    <mergeCell ref="P70:Q70"/>
    <mergeCell ref="R70:S70"/>
    <mergeCell ref="T70:U70"/>
    <mergeCell ref="F69:G69"/>
    <mergeCell ref="H69:I69"/>
    <mergeCell ref="J69:K69"/>
    <mergeCell ref="L69:M69"/>
    <mergeCell ref="N69:O69"/>
    <mergeCell ref="P69:Q69"/>
    <mergeCell ref="R69:S69"/>
    <mergeCell ref="T69:U69"/>
    <mergeCell ref="F68:G68"/>
    <mergeCell ref="H68:I68"/>
    <mergeCell ref="J68:K68"/>
    <mergeCell ref="L68:M68"/>
    <mergeCell ref="N68:O68"/>
    <mergeCell ref="P68:Q68"/>
    <mergeCell ref="R68:S68"/>
    <mergeCell ref="T68:U68"/>
    <mergeCell ref="F67:G67"/>
    <mergeCell ref="H67:I67"/>
    <mergeCell ref="J67:K67"/>
    <mergeCell ref="L67:M67"/>
    <mergeCell ref="N67:O67"/>
    <mergeCell ref="P67:Q67"/>
    <mergeCell ref="R67:S67"/>
    <mergeCell ref="T67:U67"/>
    <mergeCell ref="F66:G66"/>
    <mergeCell ref="H66:I66"/>
    <mergeCell ref="J66:K66"/>
    <mergeCell ref="L66:M66"/>
    <mergeCell ref="N66:O66"/>
    <mergeCell ref="P66:Q66"/>
    <mergeCell ref="R66:S66"/>
    <mergeCell ref="T66:U66"/>
    <mergeCell ref="F65:G65"/>
    <mergeCell ref="H65:I65"/>
    <mergeCell ref="J65:K65"/>
    <mergeCell ref="L65:M65"/>
    <mergeCell ref="N65:O65"/>
    <mergeCell ref="P65:Q65"/>
    <mergeCell ref="R65:S65"/>
    <mergeCell ref="T65:U65"/>
    <mergeCell ref="F64:G64"/>
    <mergeCell ref="H64:I64"/>
    <mergeCell ref="J64:K64"/>
    <mergeCell ref="L64:M64"/>
    <mergeCell ref="N64:O64"/>
    <mergeCell ref="P64:Q64"/>
    <mergeCell ref="R64:S64"/>
    <mergeCell ref="T64:U64"/>
    <mergeCell ref="F63:G63"/>
    <mergeCell ref="H63:I63"/>
    <mergeCell ref="J63:K63"/>
    <mergeCell ref="L63:M63"/>
    <mergeCell ref="N63:O63"/>
    <mergeCell ref="P63:Q63"/>
    <mergeCell ref="R63:S63"/>
    <mergeCell ref="T63:U63"/>
    <mergeCell ref="F62:G62"/>
    <mergeCell ref="H62:I62"/>
    <mergeCell ref="J62:K62"/>
    <mergeCell ref="L62:M62"/>
    <mergeCell ref="N62:O62"/>
    <mergeCell ref="P62:Q62"/>
    <mergeCell ref="R62:S62"/>
    <mergeCell ref="T62:U62"/>
    <mergeCell ref="F61:G61"/>
    <mergeCell ref="H61:I61"/>
    <mergeCell ref="J61:K61"/>
    <mergeCell ref="L61:M61"/>
    <mergeCell ref="N61:O61"/>
    <mergeCell ref="P61:Q61"/>
    <mergeCell ref="R61:S61"/>
    <mergeCell ref="T61:U61"/>
    <mergeCell ref="F60:G60"/>
    <mergeCell ref="H60:I60"/>
    <mergeCell ref="J60:K60"/>
    <mergeCell ref="L60:M60"/>
    <mergeCell ref="N60:O60"/>
    <mergeCell ref="P60:Q60"/>
    <mergeCell ref="R60:S60"/>
    <mergeCell ref="T60:U60"/>
    <mergeCell ref="F59:G59"/>
    <mergeCell ref="H59:I59"/>
    <mergeCell ref="J59:K59"/>
    <mergeCell ref="L59:M59"/>
    <mergeCell ref="N59:O59"/>
    <mergeCell ref="P59:Q59"/>
    <mergeCell ref="R59:S59"/>
    <mergeCell ref="T59:U59"/>
    <mergeCell ref="F58:G58"/>
    <mergeCell ref="H58:I58"/>
    <mergeCell ref="J58:K58"/>
    <mergeCell ref="L58:M58"/>
    <mergeCell ref="N58:O58"/>
    <mergeCell ref="P58:Q58"/>
    <mergeCell ref="R58:S58"/>
    <mergeCell ref="T58:U58"/>
    <mergeCell ref="F57:G57"/>
    <mergeCell ref="H57:I57"/>
    <mergeCell ref="J57:K57"/>
    <mergeCell ref="L57:M57"/>
    <mergeCell ref="N57:O57"/>
    <mergeCell ref="P57:Q57"/>
    <mergeCell ref="R57:S57"/>
    <mergeCell ref="T57:U57"/>
    <mergeCell ref="F56:G56"/>
    <mergeCell ref="H56:I56"/>
    <mergeCell ref="J56:K56"/>
    <mergeCell ref="L56:M56"/>
    <mergeCell ref="N56:O56"/>
    <mergeCell ref="P56:Q56"/>
    <mergeCell ref="R56:S56"/>
    <mergeCell ref="T56:U56"/>
    <mergeCell ref="F55:G55"/>
    <mergeCell ref="H55:I55"/>
    <mergeCell ref="J55:K55"/>
    <mergeCell ref="L55:M55"/>
    <mergeCell ref="N55:O55"/>
    <mergeCell ref="P55:Q55"/>
    <mergeCell ref="R55:S55"/>
    <mergeCell ref="T55:U55"/>
    <mergeCell ref="F54:G54"/>
    <mergeCell ref="H54:I54"/>
    <mergeCell ref="J54:K54"/>
    <mergeCell ref="L54:M54"/>
    <mergeCell ref="N54:O54"/>
    <mergeCell ref="P54:Q54"/>
    <mergeCell ref="R54:S54"/>
    <mergeCell ref="T54:U54"/>
    <mergeCell ref="F53:G53"/>
    <mergeCell ref="H53:I53"/>
    <mergeCell ref="J53:K53"/>
    <mergeCell ref="L53:M53"/>
    <mergeCell ref="N53:O53"/>
    <mergeCell ref="P53:Q53"/>
    <mergeCell ref="R53:S53"/>
    <mergeCell ref="T53:U53"/>
    <mergeCell ref="F52:G52"/>
    <mergeCell ref="H52:I52"/>
    <mergeCell ref="J52:K52"/>
    <mergeCell ref="L52:M52"/>
    <mergeCell ref="N52:O52"/>
    <mergeCell ref="P52:Q52"/>
    <mergeCell ref="R52:S52"/>
    <mergeCell ref="T52:U52"/>
    <mergeCell ref="F51:G51"/>
    <mergeCell ref="H51:I51"/>
    <mergeCell ref="J51:K51"/>
    <mergeCell ref="L51:M51"/>
    <mergeCell ref="N51:O51"/>
    <mergeCell ref="P51:Q51"/>
    <mergeCell ref="R51:S51"/>
    <mergeCell ref="T51:U51"/>
    <mergeCell ref="F50:G50"/>
    <mergeCell ref="H50:I50"/>
    <mergeCell ref="J50:K50"/>
    <mergeCell ref="L50:M50"/>
    <mergeCell ref="N50:O50"/>
    <mergeCell ref="P50:Q50"/>
    <mergeCell ref="R50:S50"/>
    <mergeCell ref="T50:U50"/>
    <mergeCell ref="F49:G49"/>
    <mergeCell ref="H49:I49"/>
    <mergeCell ref="J49:K49"/>
    <mergeCell ref="L49:M49"/>
    <mergeCell ref="N49:O49"/>
    <mergeCell ref="P49:Q49"/>
    <mergeCell ref="R49:S49"/>
    <mergeCell ref="T49:U49"/>
    <mergeCell ref="F48:G48"/>
    <mergeCell ref="H48:I48"/>
    <mergeCell ref="J48:K48"/>
    <mergeCell ref="L48:M48"/>
    <mergeCell ref="N48:O48"/>
    <mergeCell ref="P48:Q48"/>
    <mergeCell ref="R48:S48"/>
    <mergeCell ref="T48:U48"/>
    <mergeCell ref="F47:G47"/>
    <mergeCell ref="H47:I47"/>
    <mergeCell ref="J47:K47"/>
    <mergeCell ref="L47:M47"/>
    <mergeCell ref="N47:O47"/>
    <mergeCell ref="P47:Q47"/>
    <mergeCell ref="R47:S47"/>
    <mergeCell ref="T47:U47"/>
    <mergeCell ref="F46:G46"/>
    <mergeCell ref="H46:I46"/>
    <mergeCell ref="J46:K46"/>
    <mergeCell ref="L46:M46"/>
    <mergeCell ref="N46:O46"/>
    <mergeCell ref="P46:Q46"/>
    <mergeCell ref="R46:S46"/>
    <mergeCell ref="T46:U46"/>
    <mergeCell ref="F45:G45"/>
    <mergeCell ref="H45:I45"/>
    <mergeCell ref="J45:K45"/>
    <mergeCell ref="L45:M45"/>
    <mergeCell ref="N45:O45"/>
    <mergeCell ref="P45:Q45"/>
    <mergeCell ref="R45:S45"/>
    <mergeCell ref="T45:U45"/>
    <mergeCell ref="F44:G44"/>
    <mergeCell ref="H44:I44"/>
    <mergeCell ref="J44:K44"/>
    <mergeCell ref="L44:M44"/>
    <mergeCell ref="N44:O44"/>
    <mergeCell ref="P44:Q44"/>
    <mergeCell ref="R44:S44"/>
    <mergeCell ref="T44:U44"/>
    <mergeCell ref="F43:G43"/>
    <mergeCell ref="H43:I43"/>
    <mergeCell ref="J43:K43"/>
    <mergeCell ref="L43:M43"/>
    <mergeCell ref="N43:O43"/>
    <mergeCell ref="P43:Q43"/>
    <mergeCell ref="R43:S43"/>
    <mergeCell ref="T43:U43"/>
    <mergeCell ref="F42:G42"/>
    <mergeCell ref="H42:I42"/>
    <mergeCell ref="J42:K42"/>
    <mergeCell ref="L42:M42"/>
    <mergeCell ref="N42:O42"/>
    <mergeCell ref="P42:Q42"/>
    <mergeCell ref="R42:S42"/>
    <mergeCell ref="T42:U42"/>
    <mergeCell ref="F41:G41"/>
    <mergeCell ref="H41:I41"/>
    <mergeCell ref="J41:K41"/>
    <mergeCell ref="L41:M41"/>
    <mergeCell ref="N41:O41"/>
    <mergeCell ref="P41:Q41"/>
    <mergeCell ref="R41:S41"/>
    <mergeCell ref="T41:U41"/>
    <mergeCell ref="F40:G40"/>
    <mergeCell ref="H40:I40"/>
    <mergeCell ref="J40:K40"/>
    <mergeCell ref="L40:M40"/>
    <mergeCell ref="N40:O40"/>
    <mergeCell ref="P40:Q40"/>
    <mergeCell ref="R40:S40"/>
    <mergeCell ref="T40:U40"/>
    <mergeCell ref="P39:Q39"/>
    <mergeCell ref="R39:S39"/>
    <mergeCell ref="T39:U39"/>
    <mergeCell ref="D39:E39"/>
    <mergeCell ref="F39:G39"/>
    <mergeCell ref="H39:I39"/>
    <mergeCell ref="J39:K39"/>
    <mergeCell ref="L39:M39"/>
    <mergeCell ref="N39:O39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P37:Q37"/>
    <mergeCell ref="R37:S37"/>
    <mergeCell ref="T37:U37"/>
    <mergeCell ref="D37:E37"/>
    <mergeCell ref="F37:G37"/>
    <mergeCell ref="H37:I37"/>
    <mergeCell ref="J37:K37"/>
    <mergeCell ref="L37:M37"/>
    <mergeCell ref="N37:O37"/>
    <mergeCell ref="R36:S36"/>
    <mergeCell ref="T36:U36"/>
    <mergeCell ref="P35:Q35"/>
    <mergeCell ref="R35:S35"/>
    <mergeCell ref="T35:U35"/>
    <mergeCell ref="D36:E36"/>
    <mergeCell ref="F36:G36"/>
    <mergeCell ref="H36:I36"/>
    <mergeCell ref="J36:K36"/>
    <mergeCell ref="L36:M36"/>
    <mergeCell ref="N36:O36"/>
    <mergeCell ref="P36:Q36"/>
    <mergeCell ref="D35:E35"/>
    <mergeCell ref="F35:G35"/>
    <mergeCell ref="H35:I35"/>
    <mergeCell ref="J35:K35"/>
    <mergeCell ref="L35:M35"/>
    <mergeCell ref="N35:O35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P31:Q31"/>
    <mergeCell ref="R31:S31"/>
    <mergeCell ref="T31:U31"/>
    <mergeCell ref="D32:E32"/>
    <mergeCell ref="F32:G32"/>
    <mergeCell ref="H32:I32"/>
    <mergeCell ref="J32:K32"/>
    <mergeCell ref="L32:M32"/>
    <mergeCell ref="N32:O32"/>
    <mergeCell ref="P32:Q32"/>
    <mergeCell ref="D31:E31"/>
    <mergeCell ref="F31:G31"/>
    <mergeCell ref="H31:I31"/>
    <mergeCell ref="J31:K31"/>
    <mergeCell ref="L31:M31"/>
    <mergeCell ref="N31:O31"/>
    <mergeCell ref="R32:S32"/>
    <mergeCell ref="T32:U32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P27:Q27"/>
    <mergeCell ref="R27:S27"/>
    <mergeCell ref="T27:U27"/>
    <mergeCell ref="D28:E28"/>
    <mergeCell ref="F28:G28"/>
    <mergeCell ref="H28:I28"/>
    <mergeCell ref="J28:K28"/>
    <mergeCell ref="L28:M28"/>
    <mergeCell ref="N28:O28"/>
    <mergeCell ref="P28:Q28"/>
    <mergeCell ref="D27:E27"/>
    <mergeCell ref="F27:G27"/>
    <mergeCell ref="H27:I27"/>
    <mergeCell ref="J27:K27"/>
    <mergeCell ref="L27:M27"/>
    <mergeCell ref="N27:O27"/>
    <mergeCell ref="R28:S28"/>
    <mergeCell ref="T28:U28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P23:Q23"/>
    <mergeCell ref="R23:S23"/>
    <mergeCell ref="T23:U23"/>
    <mergeCell ref="D24:E24"/>
    <mergeCell ref="F24:G24"/>
    <mergeCell ref="H24:I24"/>
    <mergeCell ref="J24:K24"/>
    <mergeCell ref="L24:M24"/>
    <mergeCell ref="N24:O24"/>
    <mergeCell ref="P24:Q24"/>
    <mergeCell ref="D23:E23"/>
    <mergeCell ref="F23:G23"/>
    <mergeCell ref="H23:I23"/>
    <mergeCell ref="J23:K23"/>
    <mergeCell ref="L23:M23"/>
    <mergeCell ref="N23:O23"/>
    <mergeCell ref="R24:S24"/>
    <mergeCell ref="T24:U24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P19:Q19"/>
    <mergeCell ref="R19:S19"/>
    <mergeCell ref="T19:U19"/>
    <mergeCell ref="D20:E20"/>
    <mergeCell ref="F20:G20"/>
    <mergeCell ref="H20:I20"/>
    <mergeCell ref="J20:K20"/>
    <mergeCell ref="L20:M20"/>
    <mergeCell ref="N20:O20"/>
    <mergeCell ref="P20:Q20"/>
    <mergeCell ref="D19:E19"/>
    <mergeCell ref="F19:G19"/>
    <mergeCell ref="H19:I19"/>
    <mergeCell ref="J19:K19"/>
    <mergeCell ref="L19:M19"/>
    <mergeCell ref="N19:O19"/>
    <mergeCell ref="R20:S20"/>
    <mergeCell ref="T20:U20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P15:Q15"/>
    <mergeCell ref="R15:S15"/>
    <mergeCell ref="T15:U15"/>
    <mergeCell ref="D16:E16"/>
    <mergeCell ref="F16:G16"/>
    <mergeCell ref="H16:I16"/>
    <mergeCell ref="J16:K16"/>
    <mergeCell ref="L16:M16"/>
    <mergeCell ref="N16:O16"/>
    <mergeCell ref="P16:Q16"/>
    <mergeCell ref="D15:E15"/>
    <mergeCell ref="F15:G15"/>
    <mergeCell ref="H15:I15"/>
    <mergeCell ref="J15:K15"/>
    <mergeCell ref="L15:M15"/>
    <mergeCell ref="N15:O15"/>
    <mergeCell ref="R16:S16"/>
    <mergeCell ref="T16:U16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P11:Q11"/>
    <mergeCell ref="R11:S11"/>
    <mergeCell ref="T11:U11"/>
    <mergeCell ref="D12:E12"/>
    <mergeCell ref="F12:G12"/>
    <mergeCell ref="H12:I12"/>
    <mergeCell ref="J12:K12"/>
    <mergeCell ref="L12:M12"/>
    <mergeCell ref="N12:O12"/>
    <mergeCell ref="P12:Q12"/>
    <mergeCell ref="D11:E11"/>
    <mergeCell ref="F11:G11"/>
    <mergeCell ref="H11:I11"/>
    <mergeCell ref="J11:K11"/>
    <mergeCell ref="L11:M11"/>
    <mergeCell ref="N11:O11"/>
    <mergeCell ref="R12:S12"/>
    <mergeCell ref="T12:U12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C7:C8"/>
    <mergeCell ref="D7:E8"/>
    <mergeCell ref="F7:M7"/>
    <mergeCell ref="N7:U7"/>
    <mergeCell ref="F8:G8"/>
    <mergeCell ref="H8:I8"/>
    <mergeCell ref="J8:K8"/>
    <mergeCell ref="L8:M8"/>
    <mergeCell ref="N8:O8"/>
    <mergeCell ref="P8:Q8"/>
    <mergeCell ref="R8:S8"/>
    <mergeCell ref="T8:U8"/>
    <mergeCell ref="K3:O4"/>
    <mergeCell ref="P3:P4"/>
    <mergeCell ref="Q3:U4"/>
    <mergeCell ref="A5:A6"/>
    <mergeCell ref="B5:B6"/>
    <mergeCell ref="C6:S6"/>
    <mergeCell ref="A1:A2"/>
    <mergeCell ref="B1:B2"/>
    <mergeCell ref="C1:E1"/>
    <mergeCell ref="A3:A4"/>
    <mergeCell ref="B3:B4"/>
    <mergeCell ref="C3:D4"/>
    <mergeCell ref="E3:J4"/>
  </mergeCells>
  <phoneticPr fontId="1"/>
  <conditionalFormatting sqref="E3">
    <cfRule type="cellIs" dxfId="2" priority="3" operator="equal">
      <formula>0</formula>
    </cfRule>
  </conditionalFormatting>
  <conditionalFormatting sqref="Q3 AC3:AC4">
    <cfRule type="cellIs" dxfId="1" priority="2" operator="equal">
      <formula>0</formula>
    </cfRule>
  </conditionalFormatting>
  <conditionalFormatting sqref="K3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基礎情報入力シート</vt:lpstr>
      <vt:lpstr>【２か月前提出】活動計画書</vt:lpstr>
      <vt:lpstr>【２か月前提出】活動計画書 (2)</vt:lpstr>
      <vt:lpstr>記入方法(活動計画書)</vt:lpstr>
      <vt:lpstr>【１か月前提出】アレルギー対応連絡票</vt:lpstr>
      <vt:lpstr>【１週間前提出】海活動の参加者名簿</vt:lpstr>
      <vt:lpstr>【当日までに提出】利用者名簿</vt:lpstr>
      <vt:lpstr>【当日までに提出】検温実施記録表</vt:lpstr>
      <vt:lpstr>【１か月前提出】アレルギー対応連絡票!Print_Area</vt:lpstr>
      <vt:lpstr>【１週間前提出】海活動の参加者名簿!Print_Area</vt:lpstr>
      <vt:lpstr>【２か月前提出】活動計画書!Print_Area</vt:lpstr>
      <vt:lpstr>'【２か月前提出】活動計画書 (2)'!Print_Area</vt:lpstr>
      <vt:lpstr>【当日までに提出】利用者名簿!Print_Area</vt:lpstr>
      <vt:lpstr>'記入方法(活動計画書)'!Print_Area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</dc:creator>
  <cp:lastModifiedBy>netone</cp:lastModifiedBy>
  <cp:lastPrinted>2020-05-20T07:23:29Z</cp:lastPrinted>
  <dcterms:created xsi:type="dcterms:W3CDTF">2018-12-01T04:53:25Z</dcterms:created>
  <dcterms:modified xsi:type="dcterms:W3CDTF">2020-07-28T23:45:20Z</dcterms:modified>
</cp:coreProperties>
</file>